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6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<sst xmlns="http://schemas.openxmlformats.org/spreadsheetml/2006/main" count="622" uniqueCount="427">
  <si>
    <t>巩义市2018年公开招聘初中小学教师
进入体检人员名单及成绩</t>
  </si>
  <si>
    <t>序号</t>
  </si>
  <si>
    <t>准考证号</t>
  </si>
  <si>
    <t>姓名</t>
  </si>
  <si>
    <t>笔试成绩</t>
  </si>
  <si>
    <t>笔试成绩*40％</t>
  </si>
  <si>
    <t>面试成绩</t>
  </si>
  <si>
    <t>加权后 面试成绩</t>
  </si>
  <si>
    <t>加权后面试成绩*60％</t>
  </si>
  <si>
    <t>总成绩</t>
  </si>
  <si>
    <t>名次</t>
  </si>
  <si>
    <t>学科</t>
  </si>
  <si>
    <t>20180701130</t>
  </si>
  <si>
    <t>张琳格</t>
  </si>
  <si>
    <t>语文</t>
  </si>
  <si>
    <t>20180700103</t>
  </si>
  <si>
    <t>张梦娇</t>
  </si>
  <si>
    <t>20180702710</t>
  </si>
  <si>
    <t>翟新源</t>
  </si>
  <si>
    <t>20180700707</t>
  </si>
  <si>
    <t>高弯弯</t>
  </si>
  <si>
    <t>20180700410</t>
  </si>
  <si>
    <t>张玮</t>
  </si>
  <si>
    <t>20180700702</t>
  </si>
  <si>
    <t>景晓露</t>
  </si>
  <si>
    <t>20180702123</t>
  </si>
  <si>
    <t>程彩</t>
  </si>
  <si>
    <t>20180700828</t>
  </si>
  <si>
    <t>许航</t>
  </si>
  <si>
    <t>20180702827</t>
  </si>
  <si>
    <t>王利</t>
  </si>
  <si>
    <t>20180701518</t>
  </si>
  <si>
    <t>申陆洋</t>
  </si>
  <si>
    <t>20180702111</t>
  </si>
  <si>
    <t>侯鹭</t>
  </si>
  <si>
    <t>20180702218</t>
  </si>
  <si>
    <t>刘洛红</t>
  </si>
  <si>
    <t>20180702621</t>
  </si>
  <si>
    <t>李玉荣</t>
  </si>
  <si>
    <t>20180701021</t>
  </si>
  <si>
    <t>鹿金娇</t>
  </si>
  <si>
    <t>20180702322</t>
  </si>
  <si>
    <t>赵甜甜</t>
  </si>
  <si>
    <t>20180703023</t>
  </si>
  <si>
    <t>荣浩南</t>
  </si>
  <si>
    <t>20180701201</t>
  </si>
  <si>
    <t>常娅楠</t>
  </si>
  <si>
    <t>20180700119</t>
  </si>
  <si>
    <t>赵小静</t>
  </si>
  <si>
    <t>20180703018</t>
  </si>
  <si>
    <t>张莹</t>
  </si>
  <si>
    <t>20180700216</t>
  </si>
  <si>
    <t>陈启铭</t>
  </si>
  <si>
    <t>20180701022</t>
  </si>
  <si>
    <t>董素华</t>
  </si>
  <si>
    <t>20180701909</t>
  </si>
  <si>
    <t>朱晶晶</t>
  </si>
  <si>
    <t>20180700429</t>
  </si>
  <si>
    <t>杨盼盼</t>
  </si>
  <si>
    <t>20180700712</t>
  </si>
  <si>
    <t>彭古月</t>
  </si>
  <si>
    <t>20180702928</t>
  </si>
  <si>
    <t>杨晓艳</t>
  </si>
  <si>
    <t>20180702919</t>
  </si>
  <si>
    <t>常芳慧</t>
  </si>
  <si>
    <t>20180701225</t>
  </si>
  <si>
    <t>范小梅</t>
  </si>
  <si>
    <t>20180700204</t>
  </si>
  <si>
    <t>李水燕</t>
  </si>
  <si>
    <t>20180703021</t>
  </si>
  <si>
    <t>陈慧慧</t>
  </si>
  <si>
    <t>20180702419</t>
  </si>
  <si>
    <t>张玉笑</t>
  </si>
  <si>
    <t>20180701106</t>
  </si>
  <si>
    <t>班爽</t>
  </si>
  <si>
    <t>20180700408</t>
  </si>
  <si>
    <t>陈萌</t>
  </si>
  <si>
    <t>20180701121</t>
  </si>
  <si>
    <t>赵红艳</t>
  </si>
  <si>
    <t>20180702324</t>
  </si>
  <si>
    <t>朱希玲</t>
  </si>
  <si>
    <t>20180701808</t>
  </si>
  <si>
    <t>崔红波</t>
  </si>
  <si>
    <t>20180701926</t>
  </si>
  <si>
    <t>宋亚娟</t>
  </si>
  <si>
    <t>20180700906</t>
  </si>
  <si>
    <t>宋亚乐</t>
  </si>
  <si>
    <t>20180701306</t>
  </si>
  <si>
    <t>耿巧丽</t>
  </si>
  <si>
    <t>20180701719</t>
  </si>
  <si>
    <t>袁琼阁</t>
  </si>
  <si>
    <t>20180701803</t>
  </si>
  <si>
    <t>梁雪雷</t>
  </si>
  <si>
    <t>20180701104</t>
  </si>
  <si>
    <t>王艳枝</t>
  </si>
  <si>
    <t>20180701427</t>
  </si>
  <si>
    <t>赵爽</t>
  </si>
  <si>
    <t>20180700927</t>
  </si>
  <si>
    <t>吴梦洁</t>
  </si>
  <si>
    <t>20180702618</t>
  </si>
  <si>
    <t>徐培</t>
  </si>
  <si>
    <t>20180701812</t>
  </si>
  <si>
    <t>郭盼盼</t>
  </si>
  <si>
    <t>20180701908</t>
  </si>
  <si>
    <t>高丽娜</t>
  </si>
  <si>
    <t>20180700201</t>
  </si>
  <si>
    <t>张静</t>
  </si>
  <si>
    <t>20180702321</t>
  </si>
  <si>
    <t>张慧杰</t>
  </si>
  <si>
    <t>20180701915</t>
  </si>
  <si>
    <t>严子灿</t>
  </si>
  <si>
    <t>20180700420</t>
  </si>
  <si>
    <t>程俊霞</t>
  </si>
  <si>
    <t>20180701308</t>
  </si>
  <si>
    <t>杨琳</t>
  </si>
  <si>
    <t>20180702129</t>
  </si>
  <si>
    <t>李小梅</t>
  </si>
  <si>
    <t>20180700916</t>
  </si>
  <si>
    <t>鲁涛</t>
  </si>
  <si>
    <t>20180700727</t>
  </si>
  <si>
    <t>孙琼艳</t>
  </si>
  <si>
    <t>20180704714</t>
  </si>
  <si>
    <t>康笑迪</t>
  </si>
  <si>
    <t>数学</t>
  </si>
  <si>
    <t>20180704404</t>
  </si>
  <si>
    <t>王亚亚</t>
  </si>
  <si>
    <t>20180704119</t>
  </si>
  <si>
    <t>马浩佳</t>
  </si>
  <si>
    <t>20180704403</t>
  </si>
  <si>
    <t>赵素伟</t>
  </si>
  <si>
    <t>20180704713</t>
  </si>
  <si>
    <t>柴艺</t>
  </si>
  <si>
    <t>20180703619</t>
  </si>
  <si>
    <t>谢小盼</t>
  </si>
  <si>
    <t>20180704411</t>
  </si>
  <si>
    <t>张雅雯</t>
  </si>
  <si>
    <t>20180704021</t>
  </si>
  <si>
    <t>谢优优</t>
  </si>
  <si>
    <t>20180703930</t>
  </si>
  <si>
    <t>康紫阳</t>
  </si>
  <si>
    <t>20180704019</t>
  </si>
  <si>
    <t>张慧卿</t>
  </si>
  <si>
    <t>20180705204</t>
  </si>
  <si>
    <t>赵地</t>
  </si>
  <si>
    <t>20180703212</t>
  </si>
  <si>
    <t>刘瑶瑶</t>
  </si>
  <si>
    <t>20180704130</t>
  </si>
  <si>
    <t>袁贝贝</t>
  </si>
  <si>
    <t>20180703417</t>
  </si>
  <si>
    <t>王颖慧</t>
  </si>
  <si>
    <t>20180703208</t>
  </si>
  <si>
    <t>崔小彩</t>
  </si>
  <si>
    <t>20180704716</t>
  </si>
  <si>
    <t>张家宾</t>
  </si>
  <si>
    <t>20180705230</t>
  </si>
  <si>
    <t>白秀秀</t>
  </si>
  <si>
    <t>20180704321</t>
  </si>
  <si>
    <t>王亚歌</t>
  </si>
  <si>
    <t>20180703229</t>
  </si>
  <si>
    <t>马菲菲</t>
  </si>
  <si>
    <t>20180704101</t>
  </si>
  <si>
    <t>莫令林</t>
  </si>
  <si>
    <t>20180703530</t>
  </si>
  <si>
    <t>蔺晶蕊</t>
  </si>
  <si>
    <t>20180703521</t>
  </si>
  <si>
    <t>孔米芳</t>
  </si>
  <si>
    <t>20180703601</t>
  </si>
  <si>
    <t>陈晓雨</t>
  </si>
  <si>
    <t>20180704104</t>
  </si>
  <si>
    <t>李金琳</t>
  </si>
  <si>
    <t>20180703214</t>
  </si>
  <si>
    <t>赵艳</t>
  </si>
  <si>
    <t>20180704111</t>
  </si>
  <si>
    <t>宋丽霞</t>
  </si>
  <si>
    <t>20180703524</t>
  </si>
  <si>
    <t>张丰姣</t>
  </si>
  <si>
    <t>20180704222</t>
  </si>
  <si>
    <t>张坤</t>
  </si>
  <si>
    <t>20180703801</t>
  </si>
  <si>
    <t>方盈盈</t>
  </si>
  <si>
    <t>20180703418</t>
  </si>
  <si>
    <t>付晓丽</t>
  </si>
  <si>
    <t>20180703202</t>
  </si>
  <si>
    <t>刘然</t>
  </si>
  <si>
    <t>20180704107</t>
  </si>
  <si>
    <t>李双楠</t>
  </si>
  <si>
    <t>20180704006</t>
  </si>
  <si>
    <t>郑瑞敏</t>
  </si>
  <si>
    <t>20180705304</t>
  </si>
  <si>
    <t>丁丽慧</t>
  </si>
  <si>
    <t>20180705307</t>
  </si>
  <si>
    <t>丁高丽</t>
  </si>
  <si>
    <t>20180704216</t>
  </si>
  <si>
    <t>王苑凤</t>
  </si>
  <si>
    <t>20180704230</t>
  </si>
  <si>
    <t>李亚楠</t>
  </si>
  <si>
    <t>20180704016</t>
  </si>
  <si>
    <t>王晶</t>
  </si>
  <si>
    <t>20180704116</t>
  </si>
  <si>
    <t>黑丹阳</t>
  </si>
  <si>
    <t>20180703514</t>
  </si>
  <si>
    <t>王娇洁</t>
  </si>
  <si>
    <t>20180703630</t>
  </si>
  <si>
    <t>蒋玉笛</t>
  </si>
  <si>
    <t>20180704503</t>
  </si>
  <si>
    <t>李小凤</t>
  </si>
  <si>
    <t>20180703628</t>
  </si>
  <si>
    <t>李丽</t>
  </si>
  <si>
    <t>20180704826</t>
  </si>
  <si>
    <t>李亚</t>
  </si>
  <si>
    <t>20180705124</t>
  </si>
  <si>
    <t>张冰新</t>
  </si>
  <si>
    <t>20180704312</t>
  </si>
  <si>
    <t>闫艳</t>
  </si>
  <si>
    <t>20180704709</t>
  </si>
  <si>
    <t>苗际娟</t>
  </si>
  <si>
    <t>20180704118</t>
  </si>
  <si>
    <t>丁萌</t>
  </si>
  <si>
    <t>面试成绩*60％</t>
  </si>
  <si>
    <t>20180706624</t>
  </si>
  <si>
    <t>张婉璐</t>
  </si>
  <si>
    <t>英语</t>
  </si>
  <si>
    <t>20180706016</t>
  </si>
  <si>
    <t>狄静毅</t>
  </si>
  <si>
    <t>20180706422</t>
  </si>
  <si>
    <t>张晨杰</t>
  </si>
  <si>
    <t>20180706402</t>
  </si>
  <si>
    <t>赵梦歌</t>
  </si>
  <si>
    <t>20180705927</t>
  </si>
  <si>
    <t>毋春莉</t>
  </si>
  <si>
    <t>20180706229</t>
  </si>
  <si>
    <t>李姣</t>
  </si>
  <si>
    <t>20180706724</t>
  </si>
  <si>
    <t>曹喜迎</t>
  </si>
  <si>
    <t>20180705902</t>
  </si>
  <si>
    <t>梁慧</t>
  </si>
  <si>
    <t>20180707114</t>
  </si>
  <si>
    <t>薛婷婷</t>
  </si>
  <si>
    <t>20180705814</t>
  </si>
  <si>
    <t>高少丹</t>
  </si>
  <si>
    <t>20180706519</t>
  </si>
  <si>
    <t>张国瑞</t>
  </si>
  <si>
    <t>20180706821</t>
  </si>
  <si>
    <t>司冠花</t>
  </si>
  <si>
    <t>20180707002</t>
  </si>
  <si>
    <t>崔利芳</t>
  </si>
  <si>
    <t>20180705922</t>
  </si>
  <si>
    <t>翟悦</t>
  </si>
  <si>
    <t>20180706116</t>
  </si>
  <si>
    <t>李小焕</t>
  </si>
  <si>
    <t>20180706926</t>
  </si>
  <si>
    <t>张菲菲</t>
  </si>
  <si>
    <t>20180705505</t>
  </si>
  <si>
    <t>刘静艳</t>
  </si>
  <si>
    <t>20180705423</t>
  </si>
  <si>
    <t>贺千千</t>
  </si>
  <si>
    <t>20180706425</t>
  </si>
  <si>
    <t>时钰莹</t>
  </si>
  <si>
    <t>20180706520</t>
  </si>
  <si>
    <t>程路佳</t>
  </si>
  <si>
    <t>20180706705</t>
  </si>
  <si>
    <t>马雪丽</t>
  </si>
  <si>
    <t>20180707203</t>
  </si>
  <si>
    <t>赵春霞</t>
  </si>
  <si>
    <t>20180707122</t>
  </si>
  <si>
    <t>王晴</t>
  </si>
  <si>
    <t>20180706017</t>
  </si>
  <si>
    <t>贾鹏宇</t>
  </si>
  <si>
    <t>20180706917</t>
  </si>
  <si>
    <t>李孟飞</t>
  </si>
  <si>
    <t>20180706712</t>
  </si>
  <si>
    <t>王永一</t>
  </si>
  <si>
    <t>20180705625</t>
  </si>
  <si>
    <t>秦锦锦</t>
  </si>
  <si>
    <t>20180705519</t>
  </si>
  <si>
    <t>牛青云</t>
  </si>
  <si>
    <t>20180706612</t>
  </si>
  <si>
    <t>张雯</t>
  </si>
  <si>
    <t>20180707710</t>
  </si>
  <si>
    <t>郭军星</t>
  </si>
  <si>
    <t>政治</t>
  </si>
  <si>
    <t>20180707501</t>
  </si>
  <si>
    <t>张倩</t>
  </si>
  <si>
    <t>20180708021</t>
  </si>
  <si>
    <t>刘会芳</t>
  </si>
  <si>
    <t>历史</t>
  </si>
  <si>
    <t>20180708025</t>
  </si>
  <si>
    <t>聂荣慧</t>
  </si>
  <si>
    <t>20180708018</t>
  </si>
  <si>
    <t>秦书琴</t>
  </si>
  <si>
    <t>20180707924</t>
  </si>
  <si>
    <t>贾黛眉</t>
  </si>
  <si>
    <t>20180708028</t>
  </si>
  <si>
    <t>张小娜</t>
  </si>
  <si>
    <t>地理</t>
  </si>
  <si>
    <t>20180708101</t>
  </si>
  <si>
    <t>卢明雪</t>
  </si>
  <si>
    <t>20180708111</t>
  </si>
  <si>
    <t>行玉凯</t>
  </si>
  <si>
    <t>20180708107</t>
  </si>
  <si>
    <t>李娟</t>
  </si>
  <si>
    <t>20180708203</t>
  </si>
  <si>
    <t>张笑笑</t>
  </si>
  <si>
    <t>20180711626</t>
  </si>
  <si>
    <t>武方方</t>
  </si>
  <si>
    <t>信息技术</t>
  </si>
  <si>
    <t>20180711607</t>
  </si>
  <si>
    <t>朱容丽</t>
  </si>
  <si>
    <t>20180711617</t>
  </si>
  <si>
    <t>翟瑜瑜</t>
  </si>
  <si>
    <t>20180711714</t>
  </si>
  <si>
    <t>李晨阳</t>
  </si>
  <si>
    <t>特殊教育</t>
  </si>
  <si>
    <t>20180711718</t>
  </si>
  <si>
    <t>秦谦谦</t>
  </si>
  <si>
    <t>20180711705</t>
  </si>
  <si>
    <t>康立</t>
  </si>
  <si>
    <t>20180711710</t>
  </si>
  <si>
    <t>乔青</t>
  </si>
  <si>
    <t>20180711706</t>
  </si>
  <si>
    <t>杨红丽</t>
  </si>
  <si>
    <t>20180708413</t>
  </si>
  <si>
    <t>张晴</t>
  </si>
  <si>
    <t>物理</t>
  </si>
  <si>
    <t>20180708302</t>
  </si>
  <si>
    <t>张甜甜</t>
  </si>
  <si>
    <t>20180708329</t>
  </si>
  <si>
    <t>石玉冉</t>
  </si>
  <si>
    <t>20180708315</t>
  </si>
  <si>
    <t>马亚如</t>
  </si>
  <si>
    <t>20180708330</t>
  </si>
  <si>
    <t>王秀丽</t>
  </si>
  <si>
    <t>20180708314</t>
  </si>
  <si>
    <t>李晓歌</t>
  </si>
  <si>
    <t>20180708306</t>
  </si>
  <si>
    <t>安家慧</t>
  </si>
  <si>
    <t>20180708324</t>
  </si>
  <si>
    <t>杜青</t>
  </si>
  <si>
    <t>20180708707</t>
  </si>
  <si>
    <t>徐慧</t>
  </si>
  <si>
    <t>化学</t>
  </si>
  <si>
    <t>20180708523</t>
  </si>
  <si>
    <t>李雪洋</t>
  </si>
  <si>
    <t>20180708903</t>
  </si>
  <si>
    <t>高晓艳</t>
  </si>
  <si>
    <t>20180708824</t>
  </si>
  <si>
    <t>王久瑞</t>
  </si>
  <si>
    <t>20180708706</t>
  </si>
  <si>
    <t>袁欢欢</t>
  </si>
  <si>
    <t>20180708604</t>
  </si>
  <si>
    <t>张茜</t>
  </si>
  <si>
    <t>20180708601</t>
  </si>
  <si>
    <t>王会芳</t>
  </si>
  <si>
    <t>20180708529</t>
  </si>
  <si>
    <t>刘新茹</t>
  </si>
  <si>
    <t>20180709324</t>
  </si>
  <si>
    <t>张喜兰</t>
  </si>
  <si>
    <t>生物</t>
  </si>
  <si>
    <t>20180709028</t>
  </si>
  <si>
    <t>裴聪聪</t>
  </si>
  <si>
    <t>20180708930</t>
  </si>
  <si>
    <t>纪明明</t>
  </si>
  <si>
    <t>20180709320</t>
  </si>
  <si>
    <t>曲莹莹</t>
  </si>
  <si>
    <t>20180709230</t>
  </si>
  <si>
    <t>李晓笛</t>
  </si>
  <si>
    <t>20180708919</t>
  </si>
  <si>
    <t>于文娜</t>
  </si>
  <si>
    <t>20180709701</t>
  </si>
  <si>
    <t>滑丹</t>
  </si>
  <si>
    <t>体育</t>
  </si>
  <si>
    <t>20180709427</t>
  </si>
  <si>
    <t>徐珺清</t>
  </si>
  <si>
    <t>20180709421</t>
  </si>
  <si>
    <t>刘冰洁</t>
  </si>
  <si>
    <t>20180709615</t>
  </si>
  <si>
    <t>宋晓倩</t>
  </si>
  <si>
    <t>20180709407</t>
  </si>
  <si>
    <t>李博一</t>
  </si>
  <si>
    <t>20180709524</t>
  </si>
  <si>
    <t>张国庆</t>
  </si>
  <si>
    <t>20180709408</t>
  </si>
  <si>
    <t>张冰妹</t>
  </si>
  <si>
    <t>20180709523</t>
  </si>
  <si>
    <t>任述晗</t>
  </si>
  <si>
    <t>20180709404</t>
  </si>
  <si>
    <t>曹艺宝</t>
  </si>
  <si>
    <t>20180709622</t>
  </si>
  <si>
    <t>唐博研</t>
  </si>
  <si>
    <t>20180709620</t>
  </si>
  <si>
    <t>李梦柯</t>
  </si>
  <si>
    <t>20180709515</t>
  </si>
  <si>
    <t>任虹</t>
  </si>
  <si>
    <t>20180709429</t>
  </si>
  <si>
    <t>陈蕾</t>
  </si>
  <si>
    <t>20180709611</t>
  </si>
  <si>
    <t>王文韬</t>
  </si>
  <si>
    <t>20180710111</t>
  </si>
  <si>
    <t>常伊萌</t>
  </si>
  <si>
    <t>音乐</t>
  </si>
  <si>
    <t>20180709818</t>
  </si>
  <si>
    <t>安晨光</t>
  </si>
  <si>
    <t>20180710114</t>
  </si>
  <si>
    <t>平淼</t>
  </si>
  <si>
    <t>20180710214</t>
  </si>
  <si>
    <t>牛苗苗</t>
  </si>
  <si>
    <t>20180710305</t>
  </si>
  <si>
    <t>刘文星</t>
  </si>
  <si>
    <t>20180710204</t>
  </si>
  <si>
    <t>李薇</t>
  </si>
  <si>
    <t>20180710001</t>
  </si>
  <si>
    <t>张萌</t>
  </si>
  <si>
    <t>20180710503</t>
  </si>
  <si>
    <t>贾梦情</t>
  </si>
  <si>
    <t>美术</t>
  </si>
  <si>
    <t>20180710826</t>
  </si>
  <si>
    <t>孙家欣</t>
  </si>
  <si>
    <t>20180711206</t>
  </si>
  <si>
    <t>苏天笑</t>
  </si>
  <si>
    <t>20180711509</t>
  </si>
  <si>
    <t>康璐瑶</t>
  </si>
  <si>
    <t>20180711123</t>
  </si>
  <si>
    <t>王小方</t>
  </si>
  <si>
    <t>20180711506</t>
  </si>
  <si>
    <t>李婉莹</t>
  </si>
  <si>
    <t>20180711420</t>
  </si>
  <si>
    <t>刘兰馨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</si>
</sst>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9.2"/>
      <color indexed="12"/>
      <name val="宋体"/>
      <family val="0"/>
    </font>
    <font>
      <u val="single"/>
      <sz val="19.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49" fontId="3" fillId="0" borderId="10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178" fontId="3" fillId="0" borderId="10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3" fillId="0" borderId="10" xfId="63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5.50390625" style="0" customWidth="1"/>
    <col min="2" max="2" width="13.375" style="0" customWidth="1"/>
    <col min="3" max="3" width="7.625" style="0" customWidth="1"/>
    <col min="4" max="4" width="6.875" style="0" customWidth="1"/>
    <col min="8" max="8" width="10.875" style="0" customWidth="1"/>
    <col min="9" max="9" width="7.625" style="0" customWidth="1"/>
    <col min="10" max="10" width="5.875" style="0" customWidth="1"/>
  </cols>
  <sheetData>
    <row r="1" spans="1:1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51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8" t="s">
        <v>9</v>
      </c>
      <c r="J2" s="19" t="s">
        <v>10</v>
      </c>
      <c r="K2" s="18" t="s">
        <v>11</v>
      </c>
      <c r="L2" s="20"/>
    </row>
    <row r="3" spans="1:11" ht="24.75" customHeight="1">
      <c r="A3" s="9">
        <v>1</v>
      </c>
      <c r="B3" s="40" t="s">
        <v>12</v>
      </c>
      <c r="C3" s="40" t="s">
        <v>13</v>
      </c>
      <c r="D3" s="9">
        <v>78.8</v>
      </c>
      <c r="E3" s="10">
        <f aca="true" t="shared" si="0" ref="E3:E56">D3*0.4</f>
        <v>31.52</v>
      </c>
      <c r="F3" s="11">
        <v>86.98</v>
      </c>
      <c r="G3" s="12">
        <f>F3*1.0042</f>
        <v>87.345316</v>
      </c>
      <c r="H3" s="13">
        <f aca="true" t="shared" si="1" ref="H3:H56">G3*0.6</f>
        <v>52.407189599999995</v>
      </c>
      <c r="I3" s="17">
        <f aca="true" t="shared" si="2" ref="I3:I56">E3+H3</f>
        <v>83.92718959999999</v>
      </c>
      <c r="J3" s="21">
        <v>1</v>
      </c>
      <c r="K3" s="10" t="s">
        <v>14</v>
      </c>
    </row>
    <row r="4" spans="1:11" ht="24.75" customHeight="1">
      <c r="A4" s="9">
        <v>2</v>
      </c>
      <c r="B4" s="40" t="s">
        <v>15</v>
      </c>
      <c r="C4" s="40" t="s">
        <v>16</v>
      </c>
      <c r="D4" s="9">
        <v>78.8</v>
      </c>
      <c r="E4" s="10">
        <f t="shared" si="0"/>
        <v>31.52</v>
      </c>
      <c r="F4" s="14">
        <v>87.46</v>
      </c>
      <c r="G4" s="15">
        <f>F4*0.9958</f>
        <v>87.09266799999999</v>
      </c>
      <c r="H4" s="12">
        <f t="shared" si="1"/>
        <v>52.25560079999999</v>
      </c>
      <c r="I4" s="13">
        <f t="shared" si="2"/>
        <v>83.77560079999999</v>
      </c>
      <c r="J4" s="21">
        <v>2</v>
      </c>
      <c r="K4" s="10" t="s">
        <v>14</v>
      </c>
    </row>
    <row r="5" spans="1:11" ht="24.75" customHeight="1">
      <c r="A5" s="9">
        <v>3</v>
      </c>
      <c r="B5" s="40" t="s">
        <v>17</v>
      </c>
      <c r="C5" s="40" t="s">
        <v>18</v>
      </c>
      <c r="D5" s="9">
        <v>75.7</v>
      </c>
      <c r="E5" s="10">
        <f t="shared" si="0"/>
        <v>30.28</v>
      </c>
      <c r="F5" s="11">
        <v>88.64</v>
      </c>
      <c r="G5" s="12">
        <f>F5*1.0042</f>
        <v>89.012288</v>
      </c>
      <c r="H5" s="13">
        <f t="shared" si="1"/>
        <v>53.4073728</v>
      </c>
      <c r="I5" s="17">
        <f t="shared" si="2"/>
        <v>83.68737279999999</v>
      </c>
      <c r="J5" s="21">
        <v>3</v>
      </c>
      <c r="K5" s="10" t="s">
        <v>14</v>
      </c>
    </row>
    <row r="6" spans="1:11" ht="24.75" customHeight="1">
      <c r="A6" s="9">
        <v>4</v>
      </c>
      <c r="B6" s="40" t="s">
        <v>19</v>
      </c>
      <c r="C6" s="40" t="s">
        <v>20</v>
      </c>
      <c r="D6" s="9">
        <v>76.8</v>
      </c>
      <c r="E6" s="10">
        <f t="shared" si="0"/>
        <v>30.72</v>
      </c>
      <c r="F6" s="11">
        <v>86.36</v>
      </c>
      <c r="G6" s="12">
        <f>F6*1.0042</f>
        <v>86.722712</v>
      </c>
      <c r="H6" s="13">
        <f t="shared" si="1"/>
        <v>52.0336272</v>
      </c>
      <c r="I6" s="17">
        <f t="shared" si="2"/>
        <v>82.7536272</v>
      </c>
      <c r="J6" s="21">
        <v>4</v>
      </c>
      <c r="K6" s="10" t="s">
        <v>14</v>
      </c>
    </row>
    <row r="7" spans="1:11" ht="24.75" customHeight="1">
      <c r="A7" s="9">
        <v>5</v>
      </c>
      <c r="B7" s="40" t="s">
        <v>21</v>
      </c>
      <c r="C7" s="40" t="s">
        <v>22</v>
      </c>
      <c r="D7" s="9">
        <v>75.7</v>
      </c>
      <c r="E7" s="10">
        <f t="shared" si="0"/>
        <v>30.28</v>
      </c>
      <c r="F7" s="11">
        <v>86.8</v>
      </c>
      <c r="G7" s="12">
        <f>F7*1.0042</f>
        <v>87.16456</v>
      </c>
      <c r="H7" s="13">
        <f t="shared" si="1"/>
        <v>52.298736</v>
      </c>
      <c r="I7" s="17">
        <f t="shared" si="2"/>
        <v>82.57873599999999</v>
      </c>
      <c r="J7" s="21">
        <v>5</v>
      </c>
      <c r="K7" s="10" t="s">
        <v>14</v>
      </c>
    </row>
    <row r="8" spans="1:11" ht="24.75" customHeight="1">
      <c r="A8" s="9">
        <v>6</v>
      </c>
      <c r="B8" s="40" t="s">
        <v>23</v>
      </c>
      <c r="C8" s="40" t="s">
        <v>24</v>
      </c>
      <c r="D8" s="9">
        <v>82.5</v>
      </c>
      <c r="E8" s="10">
        <f t="shared" si="0"/>
        <v>33</v>
      </c>
      <c r="F8" s="11">
        <v>82.2</v>
      </c>
      <c r="G8" s="12">
        <f>F8*1.0042</f>
        <v>82.54524</v>
      </c>
      <c r="H8" s="13">
        <f t="shared" si="1"/>
        <v>49.527144</v>
      </c>
      <c r="I8" s="17">
        <f t="shared" si="2"/>
        <v>82.52714399999999</v>
      </c>
      <c r="J8" s="21">
        <v>6</v>
      </c>
      <c r="K8" s="10" t="s">
        <v>14</v>
      </c>
    </row>
    <row r="9" spans="1:11" ht="24.75" customHeight="1">
      <c r="A9" s="9">
        <v>7</v>
      </c>
      <c r="B9" s="40" t="s">
        <v>25</v>
      </c>
      <c r="C9" s="40" t="s">
        <v>26</v>
      </c>
      <c r="D9" s="9">
        <v>77.8</v>
      </c>
      <c r="E9" s="10">
        <f t="shared" si="0"/>
        <v>31.12</v>
      </c>
      <c r="F9" s="14">
        <v>86</v>
      </c>
      <c r="G9" s="15">
        <f>F9*0.9958</f>
        <v>85.6388</v>
      </c>
      <c r="H9" s="12">
        <f t="shared" si="1"/>
        <v>51.38328</v>
      </c>
      <c r="I9" s="13">
        <f t="shared" si="2"/>
        <v>82.50328</v>
      </c>
      <c r="J9" s="21">
        <v>7</v>
      </c>
      <c r="K9" s="10" t="s">
        <v>14</v>
      </c>
    </row>
    <row r="10" spans="1:11" ht="24.75" customHeight="1">
      <c r="A10" s="9">
        <v>8</v>
      </c>
      <c r="B10" s="40" t="s">
        <v>27</v>
      </c>
      <c r="C10" s="40" t="s">
        <v>28</v>
      </c>
      <c r="D10" s="9">
        <v>77.7</v>
      </c>
      <c r="E10" s="10">
        <f t="shared" si="0"/>
        <v>31.080000000000002</v>
      </c>
      <c r="F10" s="11">
        <v>85.02</v>
      </c>
      <c r="G10" s="12">
        <f>F10*1.0042</f>
        <v>85.377084</v>
      </c>
      <c r="H10" s="13">
        <f t="shared" si="1"/>
        <v>51.2262504</v>
      </c>
      <c r="I10" s="17">
        <f t="shared" si="2"/>
        <v>82.3062504</v>
      </c>
      <c r="J10" s="21">
        <v>8</v>
      </c>
      <c r="K10" s="10" t="s">
        <v>14</v>
      </c>
    </row>
    <row r="11" spans="1:11" ht="24.75" customHeight="1">
      <c r="A11" s="9">
        <v>9</v>
      </c>
      <c r="B11" s="40" t="s">
        <v>29</v>
      </c>
      <c r="C11" s="40" t="s">
        <v>30</v>
      </c>
      <c r="D11" s="9">
        <v>76.2</v>
      </c>
      <c r="E11" s="10">
        <f t="shared" si="0"/>
        <v>30.480000000000004</v>
      </c>
      <c r="F11" s="14">
        <v>86</v>
      </c>
      <c r="G11" s="15">
        <f>F11*0.9958</f>
        <v>85.6388</v>
      </c>
      <c r="H11" s="12">
        <f t="shared" si="1"/>
        <v>51.38328</v>
      </c>
      <c r="I11" s="13">
        <f t="shared" si="2"/>
        <v>81.86328</v>
      </c>
      <c r="J11" s="21">
        <v>9</v>
      </c>
      <c r="K11" s="10" t="s">
        <v>14</v>
      </c>
    </row>
    <row r="12" spans="1:11" ht="24.75" customHeight="1">
      <c r="A12" s="9">
        <v>10</v>
      </c>
      <c r="B12" s="40" t="s">
        <v>31</v>
      </c>
      <c r="C12" s="40" t="s">
        <v>32</v>
      </c>
      <c r="D12" s="9">
        <v>76.5</v>
      </c>
      <c r="E12" s="10">
        <f t="shared" si="0"/>
        <v>30.6</v>
      </c>
      <c r="F12" s="14">
        <v>85.66</v>
      </c>
      <c r="G12" s="15">
        <f>F12*0.9958</f>
        <v>85.300228</v>
      </c>
      <c r="H12" s="12">
        <f t="shared" si="1"/>
        <v>51.1801368</v>
      </c>
      <c r="I12" s="13">
        <f t="shared" si="2"/>
        <v>81.78013680000001</v>
      </c>
      <c r="J12" s="21">
        <v>10</v>
      </c>
      <c r="K12" s="10" t="s">
        <v>14</v>
      </c>
    </row>
    <row r="13" spans="1:11" ht="24.75" customHeight="1">
      <c r="A13" s="9">
        <v>11</v>
      </c>
      <c r="B13" s="40" t="s">
        <v>33</v>
      </c>
      <c r="C13" s="10" t="s">
        <v>34</v>
      </c>
      <c r="D13" s="9">
        <v>76.8</v>
      </c>
      <c r="E13" s="10">
        <f t="shared" si="0"/>
        <v>30.72</v>
      </c>
      <c r="F13" s="11">
        <v>84.62</v>
      </c>
      <c r="G13" s="12">
        <f>F13*1.0042</f>
        <v>84.975404</v>
      </c>
      <c r="H13" s="13">
        <f t="shared" si="1"/>
        <v>50.9852424</v>
      </c>
      <c r="I13" s="17">
        <f t="shared" si="2"/>
        <v>81.7052424</v>
      </c>
      <c r="J13" s="21">
        <v>11</v>
      </c>
      <c r="K13" s="10" t="s">
        <v>14</v>
      </c>
    </row>
    <row r="14" spans="1:11" ht="24.75" customHeight="1">
      <c r="A14" s="9">
        <v>12</v>
      </c>
      <c r="B14" s="40" t="s">
        <v>35</v>
      </c>
      <c r="C14" s="40" t="s">
        <v>36</v>
      </c>
      <c r="D14" s="9">
        <v>74.8</v>
      </c>
      <c r="E14" s="10">
        <f t="shared" si="0"/>
        <v>29.92</v>
      </c>
      <c r="F14" s="16">
        <v>85.9</v>
      </c>
      <c r="G14" s="12">
        <f>F14*1.0042</f>
        <v>86.26078000000001</v>
      </c>
      <c r="H14" s="13">
        <f t="shared" si="1"/>
        <v>51.756468000000005</v>
      </c>
      <c r="I14" s="17">
        <f t="shared" si="2"/>
        <v>81.676468</v>
      </c>
      <c r="J14" s="21">
        <v>12</v>
      </c>
      <c r="K14" s="10" t="s">
        <v>14</v>
      </c>
    </row>
    <row r="15" spans="1:11" ht="24.75" customHeight="1">
      <c r="A15" s="9">
        <v>13</v>
      </c>
      <c r="B15" s="40" t="s">
        <v>37</v>
      </c>
      <c r="C15" s="40" t="s">
        <v>38</v>
      </c>
      <c r="D15" s="9">
        <v>73.8</v>
      </c>
      <c r="E15" s="10">
        <f t="shared" si="0"/>
        <v>29.52</v>
      </c>
      <c r="F15" s="16">
        <v>87.06</v>
      </c>
      <c r="G15" s="15">
        <f>F15*0.9958</f>
        <v>86.694348</v>
      </c>
      <c r="H15" s="12">
        <f t="shared" si="1"/>
        <v>52.0166088</v>
      </c>
      <c r="I15" s="13">
        <f t="shared" si="2"/>
        <v>81.5366088</v>
      </c>
      <c r="J15" s="21">
        <v>13</v>
      </c>
      <c r="K15" s="10" t="s">
        <v>14</v>
      </c>
    </row>
    <row r="16" spans="1:11" ht="24.75" customHeight="1">
      <c r="A16" s="9">
        <v>14</v>
      </c>
      <c r="B16" s="40" t="s">
        <v>39</v>
      </c>
      <c r="C16" s="40" t="s">
        <v>40</v>
      </c>
      <c r="D16" s="9">
        <v>76</v>
      </c>
      <c r="E16" s="10">
        <f t="shared" si="0"/>
        <v>30.400000000000002</v>
      </c>
      <c r="F16" s="11">
        <v>84.86</v>
      </c>
      <c r="G16" s="12">
        <f>F16*1.0042</f>
        <v>85.21641199999999</v>
      </c>
      <c r="H16" s="13">
        <f t="shared" si="1"/>
        <v>51.12984719999999</v>
      </c>
      <c r="I16" s="17">
        <f t="shared" si="2"/>
        <v>81.52984719999999</v>
      </c>
      <c r="J16" s="21">
        <v>14</v>
      </c>
      <c r="K16" s="10" t="s">
        <v>14</v>
      </c>
    </row>
    <row r="17" spans="1:11" ht="24.75" customHeight="1">
      <c r="A17" s="9">
        <v>15</v>
      </c>
      <c r="B17" s="40" t="s">
        <v>41</v>
      </c>
      <c r="C17" s="40" t="s">
        <v>42</v>
      </c>
      <c r="D17" s="9">
        <v>76</v>
      </c>
      <c r="E17" s="10">
        <f t="shared" si="0"/>
        <v>30.400000000000002</v>
      </c>
      <c r="F17" s="11">
        <v>84.8</v>
      </c>
      <c r="G17" s="12">
        <f>F17*1.0042</f>
        <v>85.15616</v>
      </c>
      <c r="H17" s="13">
        <f t="shared" si="1"/>
        <v>51.093696</v>
      </c>
      <c r="I17" s="17">
        <f t="shared" si="2"/>
        <v>81.493696</v>
      </c>
      <c r="J17" s="21">
        <v>15</v>
      </c>
      <c r="K17" s="10" t="s">
        <v>14</v>
      </c>
    </row>
    <row r="18" spans="1:11" ht="24.75" customHeight="1">
      <c r="A18" s="9">
        <v>16</v>
      </c>
      <c r="B18" s="40" t="s">
        <v>43</v>
      </c>
      <c r="C18" s="40" t="s">
        <v>44</v>
      </c>
      <c r="D18" s="9">
        <v>75.7</v>
      </c>
      <c r="E18" s="10">
        <f t="shared" si="0"/>
        <v>30.28</v>
      </c>
      <c r="F18" s="11">
        <v>84.86</v>
      </c>
      <c r="G18" s="12">
        <f>F18*1.0042</f>
        <v>85.21641199999999</v>
      </c>
      <c r="H18" s="13">
        <f t="shared" si="1"/>
        <v>51.12984719999999</v>
      </c>
      <c r="I18" s="17">
        <f t="shared" si="2"/>
        <v>81.4098472</v>
      </c>
      <c r="J18" s="21">
        <v>16</v>
      </c>
      <c r="K18" s="10" t="s">
        <v>14</v>
      </c>
    </row>
    <row r="19" spans="1:11" ht="24.75" customHeight="1">
      <c r="A19" s="9">
        <v>17</v>
      </c>
      <c r="B19" s="40" t="s">
        <v>45</v>
      </c>
      <c r="C19" s="40" t="s">
        <v>46</v>
      </c>
      <c r="D19" s="9">
        <v>74.4</v>
      </c>
      <c r="E19" s="10">
        <f t="shared" si="0"/>
        <v>29.760000000000005</v>
      </c>
      <c r="F19" s="14">
        <v>86.4</v>
      </c>
      <c r="G19" s="15">
        <f>F19*0.9958</f>
        <v>86.03712</v>
      </c>
      <c r="H19" s="12">
        <f t="shared" si="1"/>
        <v>51.622272</v>
      </c>
      <c r="I19" s="13">
        <f t="shared" si="2"/>
        <v>81.382272</v>
      </c>
      <c r="J19" s="21">
        <v>17</v>
      </c>
      <c r="K19" s="10" t="s">
        <v>14</v>
      </c>
    </row>
    <row r="20" spans="1:11" ht="24.75" customHeight="1">
      <c r="A20" s="9">
        <v>18</v>
      </c>
      <c r="B20" s="40" t="s">
        <v>47</v>
      </c>
      <c r="C20" s="40" t="s">
        <v>48</v>
      </c>
      <c r="D20" s="9">
        <v>77.8</v>
      </c>
      <c r="E20" s="10">
        <f t="shared" si="0"/>
        <v>31.12</v>
      </c>
      <c r="F20" s="14">
        <v>84.08</v>
      </c>
      <c r="G20" s="15">
        <f>F20*0.9958</f>
        <v>83.726864</v>
      </c>
      <c r="H20" s="12">
        <f t="shared" si="1"/>
        <v>50.2361184</v>
      </c>
      <c r="I20" s="13">
        <f t="shared" si="2"/>
        <v>81.3561184</v>
      </c>
      <c r="J20" s="21">
        <v>18</v>
      </c>
      <c r="K20" s="10" t="s">
        <v>14</v>
      </c>
    </row>
    <row r="21" spans="1:11" ht="24.75" customHeight="1">
      <c r="A21" s="9">
        <v>19</v>
      </c>
      <c r="B21" s="40" t="s">
        <v>49</v>
      </c>
      <c r="C21" s="40" t="s">
        <v>50</v>
      </c>
      <c r="D21" s="9">
        <v>76.8</v>
      </c>
      <c r="E21" s="10">
        <f t="shared" si="0"/>
        <v>30.72</v>
      </c>
      <c r="F21" s="11">
        <v>84</v>
      </c>
      <c r="G21" s="12">
        <f>F21*1.0042</f>
        <v>84.3528</v>
      </c>
      <c r="H21" s="13">
        <f t="shared" si="1"/>
        <v>50.61168</v>
      </c>
      <c r="I21" s="17">
        <f t="shared" si="2"/>
        <v>81.33168</v>
      </c>
      <c r="J21" s="21">
        <v>19</v>
      </c>
      <c r="K21" s="10" t="s">
        <v>14</v>
      </c>
    </row>
    <row r="22" spans="1:11" ht="24.75" customHeight="1">
      <c r="A22" s="9">
        <v>20</v>
      </c>
      <c r="B22" s="40" t="s">
        <v>51</v>
      </c>
      <c r="C22" s="40" t="s">
        <v>52</v>
      </c>
      <c r="D22" s="9">
        <v>80.7</v>
      </c>
      <c r="E22" s="10">
        <f t="shared" si="0"/>
        <v>32.28</v>
      </c>
      <c r="F22" s="14">
        <v>82</v>
      </c>
      <c r="G22" s="15">
        <f aca="true" t="shared" si="3" ref="G22:G29">F22*0.9958</f>
        <v>81.6556</v>
      </c>
      <c r="H22" s="12">
        <f t="shared" si="1"/>
        <v>48.99336</v>
      </c>
      <c r="I22" s="13">
        <f t="shared" si="2"/>
        <v>81.27336</v>
      </c>
      <c r="J22" s="21">
        <v>20</v>
      </c>
      <c r="K22" s="10" t="s">
        <v>14</v>
      </c>
    </row>
    <row r="23" spans="1:11" s="1" customFormat="1" ht="24.75" customHeight="1">
      <c r="A23" s="9">
        <v>21</v>
      </c>
      <c r="B23" s="40" t="s">
        <v>53</v>
      </c>
      <c r="C23" s="40" t="s">
        <v>54</v>
      </c>
      <c r="D23" s="9">
        <v>74.7</v>
      </c>
      <c r="E23" s="10">
        <f t="shared" si="0"/>
        <v>29.880000000000003</v>
      </c>
      <c r="F23" s="14">
        <v>86</v>
      </c>
      <c r="G23" s="15">
        <f t="shared" si="3"/>
        <v>85.6388</v>
      </c>
      <c r="H23" s="12">
        <f t="shared" si="1"/>
        <v>51.38328</v>
      </c>
      <c r="I23" s="13">
        <f t="shared" si="2"/>
        <v>81.26328000000001</v>
      </c>
      <c r="J23" s="21">
        <v>21</v>
      </c>
      <c r="K23" s="10" t="s">
        <v>14</v>
      </c>
    </row>
    <row r="24" spans="1:11" ht="24.75" customHeight="1">
      <c r="A24" s="9">
        <v>22</v>
      </c>
      <c r="B24" s="40" t="s">
        <v>55</v>
      </c>
      <c r="C24" s="40" t="s">
        <v>56</v>
      </c>
      <c r="D24" s="9">
        <v>75.1</v>
      </c>
      <c r="E24" s="10">
        <f t="shared" si="0"/>
        <v>30.04</v>
      </c>
      <c r="F24" s="14">
        <v>85.56</v>
      </c>
      <c r="G24" s="15">
        <f t="shared" si="3"/>
        <v>85.200648</v>
      </c>
      <c r="H24" s="12">
        <f t="shared" si="1"/>
        <v>51.1203888</v>
      </c>
      <c r="I24" s="13">
        <f t="shared" si="2"/>
        <v>81.16038879999999</v>
      </c>
      <c r="J24" s="21">
        <v>22</v>
      </c>
      <c r="K24" s="10" t="s">
        <v>14</v>
      </c>
    </row>
    <row r="25" spans="1:11" ht="24.75" customHeight="1">
      <c r="A25" s="9">
        <v>23</v>
      </c>
      <c r="B25" s="40" t="s">
        <v>57</v>
      </c>
      <c r="C25" s="40" t="s">
        <v>58</v>
      </c>
      <c r="D25" s="9">
        <v>74</v>
      </c>
      <c r="E25" s="10">
        <f t="shared" si="0"/>
        <v>29.6</v>
      </c>
      <c r="F25" s="14">
        <v>86.14</v>
      </c>
      <c r="G25" s="15">
        <f t="shared" si="3"/>
        <v>85.778212</v>
      </c>
      <c r="H25" s="12">
        <f t="shared" si="1"/>
        <v>51.46692719999999</v>
      </c>
      <c r="I25" s="13">
        <f t="shared" si="2"/>
        <v>81.0669272</v>
      </c>
      <c r="J25" s="21">
        <v>23</v>
      </c>
      <c r="K25" s="10" t="s">
        <v>14</v>
      </c>
    </row>
    <row r="26" spans="1:11" ht="24.75" customHeight="1">
      <c r="A26" s="9">
        <v>24</v>
      </c>
      <c r="B26" s="40" t="s">
        <v>59</v>
      </c>
      <c r="C26" s="40" t="s">
        <v>60</v>
      </c>
      <c r="D26" s="9">
        <v>76.2</v>
      </c>
      <c r="E26" s="10">
        <f t="shared" si="0"/>
        <v>30.480000000000004</v>
      </c>
      <c r="F26" s="14">
        <v>84.5</v>
      </c>
      <c r="G26" s="15">
        <f t="shared" si="3"/>
        <v>84.1451</v>
      </c>
      <c r="H26" s="12">
        <f t="shared" si="1"/>
        <v>50.48706</v>
      </c>
      <c r="I26" s="13">
        <f t="shared" si="2"/>
        <v>80.96706</v>
      </c>
      <c r="J26" s="21">
        <v>24</v>
      </c>
      <c r="K26" s="10" t="s">
        <v>14</v>
      </c>
    </row>
    <row r="27" spans="1:11" ht="24.75" customHeight="1">
      <c r="A27" s="9">
        <v>25</v>
      </c>
      <c r="B27" s="40" t="s">
        <v>61</v>
      </c>
      <c r="C27" s="40" t="s">
        <v>62</v>
      </c>
      <c r="D27" s="9">
        <v>74.5</v>
      </c>
      <c r="E27" s="10">
        <f t="shared" si="0"/>
        <v>29.8</v>
      </c>
      <c r="F27" s="14">
        <v>85.28</v>
      </c>
      <c r="G27" s="15">
        <f t="shared" si="3"/>
        <v>84.921824</v>
      </c>
      <c r="H27" s="12">
        <f t="shared" si="1"/>
        <v>50.9530944</v>
      </c>
      <c r="I27" s="13">
        <f t="shared" si="2"/>
        <v>80.7530944</v>
      </c>
      <c r="J27" s="21">
        <v>25</v>
      </c>
      <c r="K27" s="10" t="s">
        <v>14</v>
      </c>
    </row>
    <row r="28" spans="1:11" ht="24.75" customHeight="1">
      <c r="A28" s="9">
        <v>26</v>
      </c>
      <c r="B28" s="40" t="s">
        <v>63</v>
      </c>
      <c r="C28" s="40" t="s">
        <v>64</v>
      </c>
      <c r="D28" s="9">
        <v>76.5</v>
      </c>
      <c r="E28" s="10">
        <f t="shared" si="0"/>
        <v>30.6</v>
      </c>
      <c r="F28" s="14">
        <v>83.86</v>
      </c>
      <c r="G28" s="15">
        <f t="shared" si="3"/>
        <v>83.507788</v>
      </c>
      <c r="H28" s="12">
        <f t="shared" si="1"/>
        <v>50.1046728</v>
      </c>
      <c r="I28" s="13">
        <f t="shared" si="2"/>
        <v>80.7046728</v>
      </c>
      <c r="J28" s="21">
        <v>26</v>
      </c>
      <c r="K28" s="10" t="s">
        <v>14</v>
      </c>
    </row>
    <row r="29" spans="1:11" ht="24.75" customHeight="1">
      <c r="A29" s="9">
        <v>27</v>
      </c>
      <c r="B29" s="40" t="s">
        <v>65</v>
      </c>
      <c r="C29" s="40" t="s">
        <v>66</v>
      </c>
      <c r="D29" s="9">
        <v>75.8</v>
      </c>
      <c r="E29" s="10">
        <f t="shared" si="0"/>
        <v>30.32</v>
      </c>
      <c r="F29" s="14">
        <v>84</v>
      </c>
      <c r="G29" s="15">
        <f t="shared" si="3"/>
        <v>83.6472</v>
      </c>
      <c r="H29" s="12">
        <f t="shared" si="1"/>
        <v>50.18832</v>
      </c>
      <c r="I29" s="13">
        <f t="shared" si="2"/>
        <v>80.50832</v>
      </c>
      <c r="J29" s="21">
        <v>27</v>
      </c>
      <c r="K29" s="10" t="s">
        <v>14</v>
      </c>
    </row>
    <row r="30" spans="1:11" ht="24.75" customHeight="1">
      <c r="A30" s="9">
        <v>28</v>
      </c>
      <c r="B30" s="40" t="s">
        <v>67</v>
      </c>
      <c r="C30" s="40" t="s">
        <v>68</v>
      </c>
      <c r="D30" s="9">
        <v>75.1</v>
      </c>
      <c r="E30" s="10">
        <f t="shared" si="0"/>
        <v>30.04</v>
      </c>
      <c r="F30" s="16">
        <v>83.76</v>
      </c>
      <c r="G30" s="12">
        <f>F30*1.0042</f>
        <v>84.11179200000001</v>
      </c>
      <c r="H30" s="13">
        <f t="shared" si="1"/>
        <v>50.467075200000004</v>
      </c>
      <c r="I30" s="17">
        <f t="shared" si="2"/>
        <v>80.5070752</v>
      </c>
      <c r="J30" s="21">
        <v>27</v>
      </c>
      <c r="K30" s="10" t="s">
        <v>14</v>
      </c>
    </row>
    <row r="31" spans="1:11" ht="24.75" customHeight="1">
      <c r="A31" s="9">
        <v>29</v>
      </c>
      <c r="B31" s="40" t="s">
        <v>69</v>
      </c>
      <c r="C31" s="40" t="s">
        <v>70</v>
      </c>
      <c r="D31" s="9">
        <v>77.8</v>
      </c>
      <c r="E31" s="10">
        <f t="shared" si="0"/>
        <v>31.12</v>
      </c>
      <c r="F31" s="11">
        <v>81.84</v>
      </c>
      <c r="G31" s="12">
        <f>F31*1.0042</f>
        <v>82.183728</v>
      </c>
      <c r="H31" s="13">
        <f t="shared" si="1"/>
        <v>49.3102368</v>
      </c>
      <c r="I31" s="17">
        <f t="shared" si="2"/>
        <v>80.4302368</v>
      </c>
      <c r="J31" s="21">
        <v>29</v>
      </c>
      <c r="K31" s="10" t="s">
        <v>14</v>
      </c>
    </row>
    <row r="32" spans="1:11" ht="24.75" customHeight="1">
      <c r="A32" s="9">
        <v>30</v>
      </c>
      <c r="B32" s="40" t="s">
        <v>71</v>
      </c>
      <c r="C32" s="40" t="s">
        <v>72</v>
      </c>
      <c r="D32" s="9">
        <v>74.4</v>
      </c>
      <c r="E32" s="10">
        <f t="shared" si="0"/>
        <v>29.760000000000005</v>
      </c>
      <c r="F32" s="14">
        <v>84.8</v>
      </c>
      <c r="G32" s="15">
        <f>F32*0.9958</f>
        <v>84.44384</v>
      </c>
      <c r="H32" s="12">
        <f t="shared" si="1"/>
        <v>50.666304</v>
      </c>
      <c r="I32" s="13">
        <f t="shared" si="2"/>
        <v>80.426304</v>
      </c>
      <c r="J32" s="21">
        <v>29</v>
      </c>
      <c r="K32" s="10" t="s">
        <v>14</v>
      </c>
    </row>
    <row r="33" spans="1:11" ht="24.75" customHeight="1">
      <c r="A33" s="9">
        <v>31</v>
      </c>
      <c r="B33" s="40" t="s">
        <v>73</v>
      </c>
      <c r="C33" s="40" t="s">
        <v>74</v>
      </c>
      <c r="D33" s="9">
        <v>78.1</v>
      </c>
      <c r="E33" s="10">
        <f t="shared" si="0"/>
        <v>31.24</v>
      </c>
      <c r="F33" s="11">
        <v>81.4</v>
      </c>
      <c r="G33" s="12">
        <f>F33*1.0042</f>
        <v>81.74188000000001</v>
      </c>
      <c r="H33" s="13">
        <f t="shared" si="1"/>
        <v>49.045128000000005</v>
      </c>
      <c r="I33" s="17">
        <f t="shared" si="2"/>
        <v>80.285128</v>
      </c>
      <c r="J33" s="21">
        <v>31</v>
      </c>
      <c r="K33" s="10" t="s">
        <v>14</v>
      </c>
    </row>
    <row r="34" spans="1:11" ht="24.75" customHeight="1">
      <c r="A34" s="9">
        <v>32</v>
      </c>
      <c r="B34" s="40" t="s">
        <v>75</v>
      </c>
      <c r="C34" s="40" t="s">
        <v>76</v>
      </c>
      <c r="D34" s="9">
        <v>74.7</v>
      </c>
      <c r="E34" s="10">
        <f t="shared" si="0"/>
        <v>29.880000000000003</v>
      </c>
      <c r="F34" s="16">
        <v>83.58</v>
      </c>
      <c r="G34" s="12">
        <f>F34*1.0042</f>
        <v>83.93103599999999</v>
      </c>
      <c r="H34" s="13">
        <f t="shared" si="1"/>
        <v>50.35862159999999</v>
      </c>
      <c r="I34" s="17">
        <f t="shared" si="2"/>
        <v>80.23862159999999</v>
      </c>
      <c r="J34" s="21">
        <v>32</v>
      </c>
      <c r="K34" s="10" t="s">
        <v>14</v>
      </c>
    </row>
    <row r="35" spans="1:11" ht="24.75" customHeight="1">
      <c r="A35" s="9">
        <v>33</v>
      </c>
      <c r="B35" s="40" t="s">
        <v>77</v>
      </c>
      <c r="C35" s="40" t="s">
        <v>78</v>
      </c>
      <c r="D35" s="9">
        <v>74.6</v>
      </c>
      <c r="E35" s="10">
        <f t="shared" si="0"/>
        <v>29.84</v>
      </c>
      <c r="F35" s="16">
        <v>83.32</v>
      </c>
      <c r="G35" s="12">
        <f>F35*1.0042</f>
        <v>83.66994399999999</v>
      </c>
      <c r="H35" s="13">
        <f t="shared" si="1"/>
        <v>50.20196639999999</v>
      </c>
      <c r="I35" s="17">
        <f t="shared" si="2"/>
        <v>80.04196639999999</v>
      </c>
      <c r="J35" s="21">
        <v>33</v>
      </c>
      <c r="K35" s="10" t="s">
        <v>14</v>
      </c>
    </row>
    <row r="36" spans="1:11" ht="24.75" customHeight="1">
      <c r="A36" s="9">
        <v>34</v>
      </c>
      <c r="B36" s="40" t="s">
        <v>79</v>
      </c>
      <c r="C36" s="40" t="s">
        <v>80</v>
      </c>
      <c r="D36" s="9">
        <v>74.1</v>
      </c>
      <c r="E36" s="10">
        <f t="shared" si="0"/>
        <v>29.64</v>
      </c>
      <c r="F36" s="14">
        <v>84.34</v>
      </c>
      <c r="G36" s="15">
        <f>F36*0.9958</f>
        <v>83.98577200000001</v>
      </c>
      <c r="H36" s="12">
        <f t="shared" si="1"/>
        <v>50.391463200000004</v>
      </c>
      <c r="I36" s="13">
        <f t="shared" si="2"/>
        <v>80.0314632</v>
      </c>
      <c r="J36" s="21">
        <v>34</v>
      </c>
      <c r="K36" s="10" t="s">
        <v>14</v>
      </c>
    </row>
    <row r="37" spans="1:11" ht="24.75" customHeight="1">
      <c r="A37" s="9">
        <v>35</v>
      </c>
      <c r="B37" s="40" t="s">
        <v>81</v>
      </c>
      <c r="C37" s="40" t="s">
        <v>82</v>
      </c>
      <c r="D37" s="9">
        <v>75.4</v>
      </c>
      <c r="E37" s="10">
        <f t="shared" si="0"/>
        <v>30.160000000000004</v>
      </c>
      <c r="F37" s="11">
        <v>82.76</v>
      </c>
      <c r="G37" s="12">
        <f>F37*1.0042</f>
        <v>83.107592</v>
      </c>
      <c r="H37" s="13">
        <f t="shared" si="1"/>
        <v>49.8645552</v>
      </c>
      <c r="I37" s="17">
        <f t="shared" si="2"/>
        <v>80.02455520000001</v>
      </c>
      <c r="J37" s="21">
        <v>35</v>
      </c>
      <c r="K37" s="10" t="s">
        <v>14</v>
      </c>
    </row>
    <row r="38" spans="1:11" ht="24.75" customHeight="1">
      <c r="A38" s="9">
        <v>36</v>
      </c>
      <c r="B38" s="40" t="s">
        <v>83</v>
      </c>
      <c r="C38" s="40" t="s">
        <v>84</v>
      </c>
      <c r="D38" s="9">
        <v>76.4</v>
      </c>
      <c r="E38" s="10">
        <f t="shared" si="0"/>
        <v>30.560000000000002</v>
      </c>
      <c r="F38" s="11">
        <v>82</v>
      </c>
      <c r="G38" s="12">
        <f>F38*1.0042</f>
        <v>82.3444</v>
      </c>
      <c r="H38" s="13">
        <f t="shared" si="1"/>
        <v>49.406639999999996</v>
      </c>
      <c r="I38" s="17">
        <f t="shared" si="2"/>
        <v>79.96664</v>
      </c>
      <c r="J38" s="21">
        <v>36</v>
      </c>
      <c r="K38" s="10" t="s">
        <v>14</v>
      </c>
    </row>
    <row r="39" spans="1:11" ht="24.75" customHeight="1">
      <c r="A39" s="9">
        <v>37</v>
      </c>
      <c r="B39" s="40" t="s">
        <v>85</v>
      </c>
      <c r="C39" s="40" t="s">
        <v>86</v>
      </c>
      <c r="D39" s="9">
        <v>73.7</v>
      </c>
      <c r="E39" s="10">
        <f t="shared" si="0"/>
        <v>29.480000000000004</v>
      </c>
      <c r="F39" s="16">
        <v>84.38</v>
      </c>
      <c r="G39" s="15">
        <f>F39*0.9958</f>
        <v>84.025604</v>
      </c>
      <c r="H39" s="12">
        <f t="shared" si="1"/>
        <v>50.4153624</v>
      </c>
      <c r="I39" s="13">
        <f t="shared" si="2"/>
        <v>79.89536240000001</v>
      </c>
      <c r="J39" s="21">
        <v>37</v>
      </c>
      <c r="K39" s="10" t="s">
        <v>14</v>
      </c>
    </row>
    <row r="40" spans="1:11" ht="24.75" customHeight="1">
      <c r="A40" s="9">
        <v>38</v>
      </c>
      <c r="B40" s="40" t="s">
        <v>87</v>
      </c>
      <c r="C40" s="40" t="s">
        <v>88</v>
      </c>
      <c r="D40" s="9">
        <v>75</v>
      </c>
      <c r="E40" s="10">
        <f t="shared" si="0"/>
        <v>30</v>
      </c>
      <c r="F40" s="16">
        <v>82.76</v>
      </c>
      <c r="G40" s="12">
        <f aca="true" t="shared" si="4" ref="G40:G46">F40*1.0042</f>
        <v>83.107592</v>
      </c>
      <c r="H40" s="13">
        <f t="shared" si="1"/>
        <v>49.8645552</v>
      </c>
      <c r="I40" s="17">
        <f t="shared" si="2"/>
        <v>79.8645552</v>
      </c>
      <c r="J40" s="21">
        <v>38</v>
      </c>
      <c r="K40" s="10" t="s">
        <v>14</v>
      </c>
    </row>
    <row r="41" spans="1:11" ht="24.75" customHeight="1">
      <c r="A41" s="9">
        <v>39</v>
      </c>
      <c r="B41" s="40" t="s">
        <v>89</v>
      </c>
      <c r="C41" s="40" t="s">
        <v>90</v>
      </c>
      <c r="D41" s="9">
        <v>75.1</v>
      </c>
      <c r="E41" s="10">
        <f t="shared" si="0"/>
        <v>30.04</v>
      </c>
      <c r="F41" s="16">
        <v>82.62</v>
      </c>
      <c r="G41" s="12">
        <f t="shared" si="4"/>
        <v>82.967004</v>
      </c>
      <c r="H41" s="13">
        <f t="shared" si="1"/>
        <v>49.7802024</v>
      </c>
      <c r="I41" s="17">
        <f t="shared" si="2"/>
        <v>79.8202024</v>
      </c>
      <c r="J41" s="21">
        <v>39</v>
      </c>
      <c r="K41" s="10" t="s">
        <v>14</v>
      </c>
    </row>
    <row r="42" spans="1:11" ht="24.75" customHeight="1">
      <c r="A42" s="9">
        <v>40</v>
      </c>
      <c r="B42" s="40" t="s">
        <v>91</v>
      </c>
      <c r="C42" s="40" t="s">
        <v>92</v>
      </c>
      <c r="D42" s="9">
        <v>76.1</v>
      </c>
      <c r="E42" s="10">
        <f t="shared" si="0"/>
        <v>30.439999999999998</v>
      </c>
      <c r="F42" s="11">
        <v>81.9</v>
      </c>
      <c r="G42" s="12">
        <f t="shared" si="4"/>
        <v>82.24398000000001</v>
      </c>
      <c r="H42" s="13">
        <f t="shared" si="1"/>
        <v>49.346388000000005</v>
      </c>
      <c r="I42" s="17">
        <f t="shared" si="2"/>
        <v>79.786388</v>
      </c>
      <c r="J42" s="21">
        <v>40</v>
      </c>
      <c r="K42" s="10" t="s">
        <v>14</v>
      </c>
    </row>
    <row r="43" spans="1:11" ht="24.75" customHeight="1">
      <c r="A43" s="9">
        <v>41</v>
      </c>
      <c r="B43" s="40" t="s">
        <v>93</v>
      </c>
      <c r="C43" s="40" t="s">
        <v>94</v>
      </c>
      <c r="D43" s="9">
        <v>75.4</v>
      </c>
      <c r="E43" s="10">
        <f t="shared" si="0"/>
        <v>30.160000000000004</v>
      </c>
      <c r="F43" s="11">
        <v>82.32</v>
      </c>
      <c r="G43" s="12">
        <f t="shared" si="4"/>
        <v>82.66574399999999</v>
      </c>
      <c r="H43" s="13">
        <f t="shared" si="1"/>
        <v>49.59944639999999</v>
      </c>
      <c r="I43" s="17">
        <f t="shared" si="2"/>
        <v>79.7594464</v>
      </c>
      <c r="J43" s="21">
        <v>41</v>
      </c>
      <c r="K43" s="10" t="s">
        <v>14</v>
      </c>
    </row>
    <row r="44" spans="1:11" ht="24.75" customHeight="1">
      <c r="A44" s="9">
        <v>42</v>
      </c>
      <c r="B44" s="40" t="s">
        <v>95</v>
      </c>
      <c r="C44" s="40" t="s">
        <v>96</v>
      </c>
      <c r="D44" s="9">
        <v>79.1</v>
      </c>
      <c r="E44" s="10">
        <f t="shared" si="0"/>
        <v>31.64</v>
      </c>
      <c r="F44" s="11">
        <v>79.68</v>
      </c>
      <c r="G44" s="12">
        <f t="shared" si="4"/>
        <v>80.014656</v>
      </c>
      <c r="H44" s="13">
        <f t="shared" si="1"/>
        <v>48.0087936</v>
      </c>
      <c r="I44" s="17">
        <f t="shared" si="2"/>
        <v>79.6487936</v>
      </c>
      <c r="J44" s="21">
        <v>42</v>
      </c>
      <c r="K44" s="10" t="s">
        <v>14</v>
      </c>
    </row>
    <row r="45" spans="1:11" ht="24.75" customHeight="1">
      <c r="A45" s="9">
        <v>43</v>
      </c>
      <c r="B45" s="40" t="s">
        <v>97</v>
      </c>
      <c r="C45" s="40" t="s">
        <v>98</v>
      </c>
      <c r="D45" s="9">
        <v>73.7</v>
      </c>
      <c r="E45" s="10">
        <f t="shared" si="0"/>
        <v>29.480000000000004</v>
      </c>
      <c r="F45" s="16">
        <v>83.26</v>
      </c>
      <c r="G45" s="12">
        <f t="shared" si="4"/>
        <v>83.60969200000001</v>
      </c>
      <c r="H45" s="13">
        <f t="shared" si="1"/>
        <v>50.165815200000004</v>
      </c>
      <c r="I45" s="17">
        <f t="shared" si="2"/>
        <v>79.64581520000002</v>
      </c>
      <c r="J45" s="21">
        <v>42</v>
      </c>
      <c r="K45" s="10" t="s">
        <v>14</v>
      </c>
    </row>
    <row r="46" spans="1:11" ht="24.75" customHeight="1">
      <c r="A46" s="9">
        <v>44</v>
      </c>
      <c r="B46" s="40" t="s">
        <v>99</v>
      </c>
      <c r="C46" s="40" t="s">
        <v>100</v>
      </c>
      <c r="D46" s="9">
        <v>75.1</v>
      </c>
      <c r="E46" s="10">
        <f t="shared" si="0"/>
        <v>30.04</v>
      </c>
      <c r="F46" s="16">
        <v>82.2</v>
      </c>
      <c r="G46" s="12">
        <f t="shared" si="4"/>
        <v>82.54524</v>
      </c>
      <c r="H46" s="13">
        <f t="shared" si="1"/>
        <v>49.527144</v>
      </c>
      <c r="I46" s="17">
        <f t="shared" si="2"/>
        <v>79.567144</v>
      </c>
      <c r="J46" s="21">
        <v>44</v>
      </c>
      <c r="K46" s="10" t="s">
        <v>14</v>
      </c>
    </row>
    <row r="47" spans="1:11" ht="24.75" customHeight="1">
      <c r="A47" s="9">
        <v>45</v>
      </c>
      <c r="B47" s="40" t="s">
        <v>101</v>
      </c>
      <c r="C47" s="40" t="s">
        <v>102</v>
      </c>
      <c r="D47" s="9">
        <v>75.8</v>
      </c>
      <c r="E47" s="10">
        <f t="shared" si="0"/>
        <v>30.32</v>
      </c>
      <c r="F47" s="14">
        <v>82.38</v>
      </c>
      <c r="G47" s="15">
        <f>F47*0.9958</f>
        <v>82.034004</v>
      </c>
      <c r="H47" s="12">
        <f t="shared" si="1"/>
        <v>49.2204024</v>
      </c>
      <c r="I47" s="13">
        <f t="shared" si="2"/>
        <v>79.5404024</v>
      </c>
      <c r="J47" s="21">
        <v>45</v>
      </c>
      <c r="K47" s="10" t="s">
        <v>14</v>
      </c>
    </row>
    <row r="48" spans="1:11" ht="24.75" customHeight="1">
      <c r="A48" s="9">
        <v>46</v>
      </c>
      <c r="B48" s="40" t="s">
        <v>103</v>
      </c>
      <c r="C48" s="40" t="s">
        <v>104</v>
      </c>
      <c r="D48" s="9">
        <v>74.8</v>
      </c>
      <c r="E48" s="10">
        <f t="shared" si="0"/>
        <v>29.92</v>
      </c>
      <c r="F48" s="14">
        <v>83.02</v>
      </c>
      <c r="G48" s="15">
        <f>F48*0.9958</f>
        <v>82.671316</v>
      </c>
      <c r="H48" s="12">
        <f t="shared" si="1"/>
        <v>49.6027896</v>
      </c>
      <c r="I48" s="13">
        <f t="shared" si="2"/>
        <v>79.52278960000001</v>
      </c>
      <c r="J48" s="21">
        <v>46</v>
      </c>
      <c r="K48" s="10" t="s">
        <v>14</v>
      </c>
    </row>
    <row r="49" spans="1:11" ht="24.75" customHeight="1">
      <c r="A49" s="9">
        <v>47</v>
      </c>
      <c r="B49" s="40" t="s">
        <v>105</v>
      </c>
      <c r="C49" s="40" t="s">
        <v>106</v>
      </c>
      <c r="D49" s="9">
        <v>78.8</v>
      </c>
      <c r="E49" s="10">
        <f t="shared" si="0"/>
        <v>31.52</v>
      </c>
      <c r="F49" s="14">
        <v>80.3</v>
      </c>
      <c r="G49" s="15">
        <f>F49*0.9958</f>
        <v>79.96274</v>
      </c>
      <c r="H49" s="12">
        <f t="shared" si="1"/>
        <v>47.977644</v>
      </c>
      <c r="I49" s="13">
        <f t="shared" si="2"/>
        <v>79.497644</v>
      </c>
      <c r="J49" s="21">
        <v>47</v>
      </c>
      <c r="K49" s="10" t="s">
        <v>14</v>
      </c>
    </row>
    <row r="50" spans="1:11" ht="24.75" customHeight="1">
      <c r="A50" s="9">
        <v>48</v>
      </c>
      <c r="B50" s="40" t="s">
        <v>107</v>
      </c>
      <c r="C50" s="40" t="s">
        <v>108</v>
      </c>
      <c r="D50" s="9">
        <v>74.3</v>
      </c>
      <c r="E50" s="10">
        <f t="shared" si="0"/>
        <v>29.72</v>
      </c>
      <c r="F50" s="16">
        <v>82.52</v>
      </c>
      <c r="G50" s="12">
        <f>F50*1.0042</f>
        <v>82.86658399999999</v>
      </c>
      <c r="H50" s="13">
        <f t="shared" si="1"/>
        <v>49.719950399999995</v>
      </c>
      <c r="I50" s="17">
        <f t="shared" si="2"/>
        <v>79.43995039999999</v>
      </c>
      <c r="J50" s="21">
        <v>48</v>
      </c>
      <c r="K50" s="10" t="s">
        <v>14</v>
      </c>
    </row>
    <row r="51" spans="1:11" ht="24.75" customHeight="1">
      <c r="A51" s="9">
        <v>49</v>
      </c>
      <c r="B51" s="40" t="s">
        <v>109</v>
      </c>
      <c r="C51" s="40" t="s">
        <v>110</v>
      </c>
      <c r="D51" s="9">
        <v>76.8</v>
      </c>
      <c r="E51" s="10">
        <f t="shared" si="0"/>
        <v>30.72</v>
      </c>
      <c r="F51" s="14">
        <v>81.38</v>
      </c>
      <c r="G51" s="15">
        <f>F51*0.9958</f>
        <v>81.038204</v>
      </c>
      <c r="H51" s="12">
        <f t="shared" si="1"/>
        <v>48.62292239999999</v>
      </c>
      <c r="I51" s="13">
        <f t="shared" si="2"/>
        <v>79.34292239999999</v>
      </c>
      <c r="J51" s="21">
        <v>49</v>
      </c>
      <c r="K51" s="10" t="s">
        <v>14</v>
      </c>
    </row>
    <row r="52" spans="1:11" ht="24.75" customHeight="1">
      <c r="A52" s="9">
        <v>50</v>
      </c>
      <c r="B52" s="40" t="s">
        <v>111</v>
      </c>
      <c r="C52" s="40" t="s">
        <v>112</v>
      </c>
      <c r="D52" s="9">
        <v>74.3</v>
      </c>
      <c r="E52" s="10">
        <f t="shared" si="0"/>
        <v>29.72</v>
      </c>
      <c r="F52" s="16">
        <v>82.34</v>
      </c>
      <c r="G52" s="12">
        <f>F52*1.0042</f>
        <v>82.685828</v>
      </c>
      <c r="H52" s="13">
        <f t="shared" si="1"/>
        <v>49.6114968</v>
      </c>
      <c r="I52" s="17">
        <f t="shared" si="2"/>
        <v>79.3314968</v>
      </c>
      <c r="J52" s="21">
        <v>50</v>
      </c>
      <c r="K52" s="10" t="s">
        <v>14</v>
      </c>
    </row>
    <row r="53" spans="1:11" ht="24.75" customHeight="1">
      <c r="A53" s="9">
        <v>51</v>
      </c>
      <c r="B53" s="40" t="s">
        <v>113</v>
      </c>
      <c r="C53" s="40" t="s">
        <v>114</v>
      </c>
      <c r="D53" s="9">
        <v>75.4</v>
      </c>
      <c r="E53" s="10">
        <f t="shared" si="0"/>
        <v>30.160000000000004</v>
      </c>
      <c r="F53" s="11">
        <v>81.54</v>
      </c>
      <c r="G53" s="12">
        <f>F53*1.0042</f>
        <v>81.882468</v>
      </c>
      <c r="H53" s="13">
        <f t="shared" si="1"/>
        <v>49.1294808</v>
      </c>
      <c r="I53" s="17">
        <f t="shared" si="2"/>
        <v>79.2894808</v>
      </c>
      <c r="J53" s="21">
        <v>51</v>
      </c>
      <c r="K53" s="10" t="s">
        <v>14</v>
      </c>
    </row>
    <row r="54" spans="1:11" ht="24.75" customHeight="1">
      <c r="A54" s="9">
        <v>52</v>
      </c>
      <c r="B54" s="40" t="s">
        <v>115</v>
      </c>
      <c r="C54" s="40" t="s">
        <v>116</v>
      </c>
      <c r="D54" s="9">
        <v>73.7</v>
      </c>
      <c r="E54" s="10">
        <f t="shared" si="0"/>
        <v>29.480000000000004</v>
      </c>
      <c r="F54" s="16">
        <v>83.28</v>
      </c>
      <c r="G54" s="15">
        <f>F54*0.9958</f>
        <v>82.93022400000001</v>
      </c>
      <c r="H54" s="12">
        <f t="shared" si="1"/>
        <v>49.7581344</v>
      </c>
      <c r="I54" s="13">
        <f t="shared" si="2"/>
        <v>79.2381344</v>
      </c>
      <c r="J54" s="21">
        <v>52</v>
      </c>
      <c r="K54" s="10" t="s">
        <v>14</v>
      </c>
    </row>
    <row r="55" spans="1:11" ht="24.75" customHeight="1">
      <c r="A55" s="9">
        <v>53</v>
      </c>
      <c r="B55" s="40" t="s">
        <v>117</v>
      </c>
      <c r="C55" s="40" t="s">
        <v>118</v>
      </c>
      <c r="D55" s="9">
        <v>75.4</v>
      </c>
      <c r="E55" s="10">
        <f t="shared" si="0"/>
        <v>30.160000000000004</v>
      </c>
      <c r="F55" s="11">
        <v>81.24</v>
      </c>
      <c r="G55" s="12">
        <f>F55*1.0042</f>
        <v>81.58120799999999</v>
      </c>
      <c r="H55" s="13">
        <f t="shared" si="1"/>
        <v>48.948724799999994</v>
      </c>
      <c r="I55" s="17">
        <f t="shared" si="2"/>
        <v>79.1087248</v>
      </c>
      <c r="J55" s="21">
        <v>53</v>
      </c>
      <c r="K55" s="10" t="s">
        <v>14</v>
      </c>
    </row>
    <row r="56" spans="1:11" ht="24.75" customHeight="1">
      <c r="A56" s="9">
        <v>54</v>
      </c>
      <c r="B56" s="40" t="s">
        <v>119</v>
      </c>
      <c r="C56" s="40" t="s">
        <v>120</v>
      </c>
      <c r="D56" s="9">
        <v>74.4</v>
      </c>
      <c r="E56" s="10">
        <f t="shared" si="0"/>
        <v>29.760000000000005</v>
      </c>
      <c r="F56" s="16">
        <v>81.9</v>
      </c>
      <c r="G56" s="12">
        <f>F56*1.0042</f>
        <v>82.24398000000001</v>
      </c>
      <c r="H56" s="13">
        <f t="shared" si="1"/>
        <v>49.346388000000005</v>
      </c>
      <c r="I56" s="17">
        <f t="shared" si="2"/>
        <v>79.10638800000001</v>
      </c>
      <c r="J56" s="21">
        <v>53</v>
      </c>
      <c r="K56" s="10" t="s">
        <v>14</v>
      </c>
    </row>
    <row r="57" spans="1:11" ht="21.75" customHeight="1">
      <c r="A57" s="9">
        <v>55</v>
      </c>
      <c r="B57" s="40" t="s">
        <v>121</v>
      </c>
      <c r="C57" s="40" t="s">
        <v>122</v>
      </c>
      <c r="D57" s="9">
        <v>77.2</v>
      </c>
      <c r="E57" s="10">
        <f aca="true" t="shared" si="5" ref="E57:E104">D57*0.4</f>
        <v>30.880000000000003</v>
      </c>
      <c r="F57" s="16">
        <v>90.22</v>
      </c>
      <c r="G57" s="17">
        <f>F57*0.999</f>
        <v>90.12978</v>
      </c>
      <c r="H57" s="12">
        <f aca="true" t="shared" si="6" ref="H57:H104">G57*0.6</f>
        <v>54.077867999999995</v>
      </c>
      <c r="I57" s="13">
        <f aca="true" t="shared" si="7" ref="I57:I104">E57+H57</f>
        <v>84.95786799999999</v>
      </c>
      <c r="J57" s="21">
        <v>1</v>
      </c>
      <c r="K57" s="10" t="s">
        <v>123</v>
      </c>
    </row>
    <row r="58" spans="1:11" ht="21.75" customHeight="1">
      <c r="A58" s="9">
        <v>56</v>
      </c>
      <c r="B58" s="40" t="s">
        <v>124</v>
      </c>
      <c r="C58" s="40" t="s">
        <v>125</v>
      </c>
      <c r="D58" s="9">
        <v>79.1</v>
      </c>
      <c r="E58" s="10">
        <f t="shared" si="5"/>
        <v>31.64</v>
      </c>
      <c r="F58" s="16">
        <v>87.44</v>
      </c>
      <c r="G58" s="17">
        <f>F58*0.999</f>
        <v>87.35256</v>
      </c>
      <c r="H58" s="12">
        <f t="shared" si="6"/>
        <v>52.411536</v>
      </c>
      <c r="I58" s="13">
        <f t="shared" si="7"/>
        <v>84.051536</v>
      </c>
      <c r="J58" s="21">
        <v>2</v>
      </c>
      <c r="K58" s="10" t="s">
        <v>123</v>
      </c>
    </row>
    <row r="59" spans="1:11" ht="21.75" customHeight="1">
      <c r="A59" s="9">
        <v>57</v>
      </c>
      <c r="B59" s="40" t="s">
        <v>126</v>
      </c>
      <c r="C59" s="40" t="s">
        <v>127</v>
      </c>
      <c r="D59" s="9">
        <v>73.1</v>
      </c>
      <c r="E59" s="10">
        <f t="shared" si="5"/>
        <v>29.24</v>
      </c>
      <c r="F59" s="16">
        <v>90.8</v>
      </c>
      <c r="G59" s="16">
        <f>F59*1.001</f>
        <v>90.89079999999998</v>
      </c>
      <c r="H59" s="16">
        <f t="shared" si="6"/>
        <v>54.53447999999999</v>
      </c>
      <c r="I59" s="22">
        <f t="shared" si="7"/>
        <v>83.77447999999998</v>
      </c>
      <c r="J59" s="21">
        <v>3</v>
      </c>
      <c r="K59" s="10" t="s">
        <v>123</v>
      </c>
    </row>
    <row r="60" spans="1:11" ht="21.75" customHeight="1">
      <c r="A60" s="9">
        <v>58</v>
      </c>
      <c r="B60" s="40" t="s">
        <v>128</v>
      </c>
      <c r="C60" s="40" t="s">
        <v>129</v>
      </c>
      <c r="D60" s="9">
        <v>76.1</v>
      </c>
      <c r="E60" s="10">
        <f t="shared" si="5"/>
        <v>30.439999999999998</v>
      </c>
      <c r="F60" s="16">
        <v>88.44</v>
      </c>
      <c r="G60" s="17">
        <f>F60*0.999</f>
        <v>88.35155999999999</v>
      </c>
      <c r="H60" s="12">
        <f t="shared" si="6"/>
        <v>53.010935999999994</v>
      </c>
      <c r="I60" s="13">
        <f t="shared" si="7"/>
        <v>83.45093599999998</v>
      </c>
      <c r="J60" s="21">
        <v>4</v>
      </c>
      <c r="K60" s="10" t="s">
        <v>123</v>
      </c>
    </row>
    <row r="61" spans="1:11" ht="21.75" customHeight="1">
      <c r="A61" s="9">
        <v>59</v>
      </c>
      <c r="B61" s="40" t="s">
        <v>130</v>
      </c>
      <c r="C61" s="40" t="s">
        <v>131</v>
      </c>
      <c r="D61" s="9">
        <v>77.8</v>
      </c>
      <c r="E61" s="10">
        <f t="shared" si="5"/>
        <v>31.12</v>
      </c>
      <c r="F61" s="16">
        <v>86.62</v>
      </c>
      <c r="G61" s="17">
        <f>F61*0.999</f>
        <v>86.53338000000001</v>
      </c>
      <c r="H61" s="12">
        <f t="shared" si="6"/>
        <v>51.920028</v>
      </c>
      <c r="I61" s="13">
        <f t="shared" si="7"/>
        <v>83.040028</v>
      </c>
      <c r="J61" s="21">
        <v>5</v>
      </c>
      <c r="K61" s="10" t="s">
        <v>123</v>
      </c>
    </row>
    <row r="62" spans="1:11" ht="21.75" customHeight="1">
      <c r="A62" s="9">
        <v>60</v>
      </c>
      <c r="B62" s="40" t="s">
        <v>132</v>
      </c>
      <c r="C62" s="40" t="s">
        <v>133</v>
      </c>
      <c r="D62" s="9">
        <v>78.8</v>
      </c>
      <c r="E62" s="10">
        <f t="shared" si="5"/>
        <v>31.52</v>
      </c>
      <c r="F62" s="16">
        <v>85.22</v>
      </c>
      <c r="G62" s="17">
        <f>F62*0.999</f>
        <v>85.13477999999999</v>
      </c>
      <c r="H62" s="12">
        <f t="shared" si="6"/>
        <v>51.080867999999995</v>
      </c>
      <c r="I62" s="13">
        <f t="shared" si="7"/>
        <v>82.60086799999999</v>
      </c>
      <c r="J62" s="21">
        <v>6</v>
      </c>
      <c r="K62" s="10" t="s">
        <v>123</v>
      </c>
    </row>
    <row r="63" spans="1:11" ht="21.75" customHeight="1">
      <c r="A63" s="9">
        <v>61</v>
      </c>
      <c r="B63" s="40" t="s">
        <v>134</v>
      </c>
      <c r="C63" s="40" t="s">
        <v>135</v>
      </c>
      <c r="D63" s="9">
        <v>76</v>
      </c>
      <c r="E63" s="10">
        <f t="shared" si="5"/>
        <v>30.400000000000002</v>
      </c>
      <c r="F63" s="16">
        <v>86.2</v>
      </c>
      <c r="G63" s="16">
        <f>F63*1.001</f>
        <v>86.2862</v>
      </c>
      <c r="H63" s="16">
        <f t="shared" si="6"/>
        <v>51.771719999999995</v>
      </c>
      <c r="I63" s="22">
        <f t="shared" si="7"/>
        <v>82.17172</v>
      </c>
      <c r="J63" s="21">
        <v>7</v>
      </c>
      <c r="K63" s="10" t="s">
        <v>123</v>
      </c>
    </row>
    <row r="64" spans="1:11" ht="21.75" customHeight="1">
      <c r="A64" s="9">
        <v>62</v>
      </c>
      <c r="B64" s="40" t="s">
        <v>136</v>
      </c>
      <c r="C64" s="40" t="s">
        <v>137</v>
      </c>
      <c r="D64" s="9">
        <v>77.5</v>
      </c>
      <c r="E64" s="10">
        <f t="shared" si="5"/>
        <v>31</v>
      </c>
      <c r="F64" s="16">
        <v>85</v>
      </c>
      <c r="G64" s="16">
        <f>F64*1.001</f>
        <v>85.085</v>
      </c>
      <c r="H64" s="16">
        <f t="shared" si="6"/>
        <v>51.050999999999995</v>
      </c>
      <c r="I64" s="22">
        <f t="shared" si="7"/>
        <v>82.05099999999999</v>
      </c>
      <c r="J64" s="21">
        <v>8</v>
      </c>
      <c r="K64" s="10" t="s">
        <v>123</v>
      </c>
    </row>
    <row r="65" spans="1:11" ht="21.75" customHeight="1">
      <c r="A65" s="9">
        <v>63</v>
      </c>
      <c r="B65" s="40" t="s">
        <v>138</v>
      </c>
      <c r="C65" s="40" t="s">
        <v>139</v>
      </c>
      <c r="D65" s="9">
        <v>73.9</v>
      </c>
      <c r="E65" s="10">
        <f t="shared" si="5"/>
        <v>29.560000000000002</v>
      </c>
      <c r="F65" s="16">
        <v>87.2</v>
      </c>
      <c r="G65" s="16">
        <f>F65*1.001</f>
        <v>87.2872</v>
      </c>
      <c r="H65" s="16">
        <f t="shared" si="6"/>
        <v>52.372319999999995</v>
      </c>
      <c r="I65" s="22">
        <f t="shared" si="7"/>
        <v>81.93232</v>
      </c>
      <c r="J65" s="21">
        <v>9</v>
      </c>
      <c r="K65" s="10" t="s">
        <v>123</v>
      </c>
    </row>
    <row r="66" spans="1:11" ht="21.75" customHeight="1">
      <c r="A66" s="9">
        <v>64</v>
      </c>
      <c r="B66" s="40" t="s">
        <v>140</v>
      </c>
      <c r="C66" s="40" t="s">
        <v>141</v>
      </c>
      <c r="D66" s="9">
        <v>75.1</v>
      </c>
      <c r="E66" s="10">
        <f t="shared" si="5"/>
        <v>30.04</v>
      </c>
      <c r="F66" s="16">
        <v>86.34</v>
      </c>
      <c r="G66" s="17">
        <f>F66*0.999</f>
        <v>86.25366</v>
      </c>
      <c r="H66" s="12">
        <f t="shared" si="6"/>
        <v>51.752196</v>
      </c>
      <c r="I66" s="13">
        <f t="shared" si="7"/>
        <v>81.79219599999999</v>
      </c>
      <c r="J66" s="21">
        <v>10</v>
      </c>
      <c r="K66" s="10" t="s">
        <v>123</v>
      </c>
    </row>
    <row r="67" spans="1:11" ht="21.75" customHeight="1">
      <c r="A67" s="9">
        <v>65</v>
      </c>
      <c r="B67" s="40" t="s">
        <v>142</v>
      </c>
      <c r="C67" s="40" t="s">
        <v>143</v>
      </c>
      <c r="D67" s="9">
        <v>73.8</v>
      </c>
      <c r="E67" s="10">
        <f t="shared" si="5"/>
        <v>29.52</v>
      </c>
      <c r="F67" s="16">
        <v>87.18</v>
      </c>
      <c r="G67" s="17">
        <f>F67*0.999</f>
        <v>87.09282</v>
      </c>
      <c r="H67" s="12">
        <f t="shared" si="6"/>
        <v>52.255692</v>
      </c>
      <c r="I67" s="13">
        <f t="shared" si="7"/>
        <v>81.775692</v>
      </c>
      <c r="J67" s="21">
        <v>11</v>
      </c>
      <c r="K67" s="10" t="s">
        <v>123</v>
      </c>
    </row>
    <row r="68" spans="1:11" ht="21.75" customHeight="1">
      <c r="A68" s="9">
        <v>66</v>
      </c>
      <c r="B68" s="40" t="s">
        <v>144</v>
      </c>
      <c r="C68" s="40" t="s">
        <v>145</v>
      </c>
      <c r="D68" s="9">
        <v>75.4</v>
      </c>
      <c r="E68" s="10">
        <f t="shared" si="5"/>
        <v>30.160000000000004</v>
      </c>
      <c r="F68" s="16">
        <v>85.86</v>
      </c>
      <c r="G68" s="17">
        <f>F68*0.999</f>
        <v>85.77414</v>
      </c>
      <c r="H68" s="12">
        <f t="shared" si="6"/>
        <v>51.464484</v>
      </c>
      <c r="I68" s="13">
        <f t="shared" si="7"/>
        <v>81.624484</v>
      </c>
      <c r="J68" s="21">
        <v>12</v>
      </c>
      <c r="K68" s="10" t="s">
        <v>123</v>
      </c>
    </row>
    <row r="69" spans="1:11" ht="21.75" customHeight="1">
      <c r="A69" s="9">
        <v>67</v>
      </c>
      <c r="B69" s="40" t="s">
        <v>146</v>
      </c>
      <c r="C69" s="40" t="s">
        <v>147</v>
      </c>
      <c r="D69" s="9">
        <v>79.8</v>
      </c>
      <c r="E69" s="10">
        <f t="shared" si="5"/>
        <v>31.92</v>
      </c>
      <c r="F69" s="16">
        <v>82.6</v>
      </c>
      <c r="G69" s="16">
        <f>F69*1.001</f>
        <v>82.68259999999998</v>
      </c>
      <c r="H69" s="16">
        <f t="shared" si="6"/>
        <v>49.60955999999999</v>
      </c>
      <c r="I69" s="22">
        <f t="shared" si="7"/>
        <v>81.52955999999999</v>
      </c>
      <c r="J69" s="21">
        <v>13</v>
      </c>
      <c r="K69" s="10" t="s">
        <v>123</v>
      </c>
    </row>
    <row r="70" spans="1:11" ht="21.75" customHeight="1">
      <c r="A70" s="9">
        <v>68</v>
      </c>
      <c r="B70" s="40" t="s">
        <v>148</v>
      </c>
      <c r="C70" s="40" t="s">
        <v>149</v>
      </c>
      <c r="D70" s="9">
        <v>73.3</v>
      </c>
      <c r="E70" s="10">
        <f t="shared" si="5"/>
        <v>29.32</v>
      </c>
      <c r="F70" s="16">
        <v>87.1</v>
      </c>
      <c r="G70" s="17">
        <f>F70*0.999</f>
        <v>87.01289999999999</v>
      </c>
      <c r="H70" s="12">
        <f t="shared" si="6"/>
        <v>52.207739999999994</v>
      </c>
      <c r="I70" s="13">
        <f t="shared" si="7"/>
        <v>81.52774</v>
      </c>
      <c r="J70" s="21">
        <v>13</v>
      </c>
      <c r="K70" s="10" t="s">
        <v>123</v>
      </c>
    </row>
    <row r="71" spans="1:11" ht="21.75" customHeight="1">
      <c r="A71" s="9">
        <v>69</v>
      </c>
      <c r="B71" s="40" t="s">
        <v>150</v>
      </c>
      <c r="C71" s="40" t="s">
        <v>151</v>
      </c>
      <c r="D71" s="9">
        <v>75.7</v>
      </c>
      <c r="E71" s="10">
        <f t="shared" si="5"/>
        <v>30.28</v>
      </c>
      <c r="F71" s="16">
        <v>85.22</v>
      </c>
      <c r="G71" s="17">
        <f>F71*0.999</f>
        <v>85.13477999999999</v>
      </c>
      <c r="H71" s="12">
        <f t="shared" si="6"/>
        <v>51.080867999999995</v>
      </c>
      <c r="I71" s="13">
        <f t="shared" si="7"/>
        <v>81.360868</v>
      </c>
      <c r="J71" s="21">
        <v>15</v>
      </c>
      <c r="K71" s="10" t="s">
        <v>123</v>
      </c>
    </row>
    <row r="72" spans="1:11" ht="21.75" customHeight="1">
      <c r="A72" s="9">
        <v>70</v>
      </c>
      <c r="B72" s="40" t="s">
        <v>152</v>
      </c>
      <c r="C72" s="40" t="s">
        <v>153</v>
      </c>
      <c r="D72" s="9">
        <v>75.4</v>
      </c>
      <c r="E72" s="10">
        <f t="shared" si="5"/>
        <v>30.160000000000004</v>
      </c>
      <c r="F72" s="16">
        <v>85.2</v>
      </c>
      <c r="G72" s="16">
        <f>F72*1.001</f>
        <v>85.28519999999999</v>
      </c>
      <c r="H72" s="16">
        <f t="shared" si="6"/>
        <v>51.171119999999995</v>
      </c>
      <c r="I72" s="22">
        <f t="shared" si="7"/>
        <v>81.33112</v>
      </c>
      <c r="J72" s="21">
        <v>16</v>
      </c>
      <c r="K72" s="10" t="s">
        <v>123</v>
      </c>
    </row>
    <row r="73" spans="1:11" ht="21.75" customHeight="1">
      <c r="A73" s="9">
        <v>71</v>
      </c>
      <c r="B73" s="40" t="s">
        <v>154</v>
      </c>
      <c r="C73" s="40" t="s">
        <v>155</v>
      </c>
      <c r="D73" s="9">
        <v>76.1</v>
      </c>
      <c r="E73" s="10">
        <f t="shared" si="5"/>
        <v>30.439999999999998</v>
      </c>
      <c r="F73" s="16">
        <v>84.6</v>
      </c>
      <c r="G73" s="16">
        <f>F73*1.001</f>
        <v>84.68459999999999</v>
      </c>
      <c r="H73" s="16">
        <f t="shared" si="6"/>
        <v>50.810759999999995</v>
      </c>
      <c r="I73" s="22">
        <f t="shared" si="7"/>
        <v>81.25075999999999</v>
      </c>
      <c r="J73" s="21">
        <v>17</v>
      </c>
      <c r="K73" s="10" t="s">
        <v>123</v>
      </c>
    </row>
    <row r="74" spans="1:11" ht="21.75" customHeight="1">
      <c r="A74" s="9">
        <v>72</v>
      </c>
      <c r="B74" s="40" t="s">
        <v>156</v>
      </c>
      <c r="C74" s="40" t="s">
        <v>157</v>
      </c>
      <c r="D74" s="9">
        <v>73.8</v>
      </c>
      <c r="E74" s="10">
        <f t="shared" si="5"/>
        <v>29.52</v>
      </c>
      <c r="F74" s="16">
        <v>86</v>
      </c>
      <c r="G74" s="16">
        <f>F74*1.001</f>
        <v>86.08599999999998</v>
      </c>
      <c r="H74" s="16">
        <f t="shared" si="6"/>
        <v>51.65159999999999</v>
      </c>
      <c r="I74" s="22">
        <f t="shared" si="7"/>
        <v>81.17159999999998</v>
      </c>
      <c r="J74" s="21">
        <v>18</v>
      </c>
      <c r="K74" s="10" t="s">
        <v>123</v>
      </c>
    </row>
    <row r="75" spans="1:11" ht="21.75" customHeight="1">
      <c r="A75" s="9">
        <v>73</v>
      </c>
      <c r="B75" s="40" t="s">
        <v>158</v>
      </c>
      <c r="C75" s="40" t="s">
        <v>159</v>
      </c>
      <c r="D75" s="9">
        <v>74.8</v>
      </c>
      <c r="E75" s="10">
        <f t="shared" si="5"/>
        <v>29.92</v>
      </c>
      <c r="F75" s="16">
        <v>85</v>
      </c>
      <c r="G75" s="16">
        <f>F75*1.001</f>
        <v>85.085</v>
      </c>
      <c r="H75" s="16">
        <f t="shared" si="6"/>
        <v>51.050999999999995</v>
      </c>
      <c r="I75" s="22">
        <f t="shared" si="7"/>
        <v>80.971</v>
      </c>
      <c r="J75" s="21">
        <v>19</v>
      </c>
      <c r="K75" s="10" t="s">
        <v>123</v>
      </c>
    </row>
    <row r="76" spans="1:11" ht="21.75" customHeight="1">
      <c r="A76" s="9">
        <v>74</v>
      </c>
      <c r="B76" s="40" t="s">
        <v>160</v>
      </c>
      <c r="C76" s="40" t="s">
        <v>161</v>
      </c>
      <c r="D76" s="9">
        <v>76.8</v>
      </c>
      <c r="E76" s="10">
        <f t="shared" si="5"/>
        <v>30.72</v>
      </c>
      <c r="F76" s="16">
        <v>83.7</v>
      </c>
      <c r="G76" s="17">
        <f>F76*0.999</f>
        <v>83.61630000000001</v>
      </c>
      <c r="H76" s="12">
        <f t="shared" si="6"/>
        <v>50.16978</v>
      </c>
      <c r="I76" s="13">
        <f t="shared" si="7"/>
        <v>80.88978</v>
      </c>
      <c r="J76" s="21">
        <v>20</v>
      </c>
      <c r="K76" s="10" t="s">
        <v>123</v>
      </c>
    </row>
    <row r="77" spans="1:11" ht="21.75" customHeight="1">
      <c r="A77" s="9">
        <v>75</v>
      </c>
      <c r="B77" s="40" t="s">
        <v>162</v>
      </c>
      <c r="C77" s="40" t="s">
        <v>163</v>
      </c>
      <c r="D77" s="9">
        <v>75.4</v>
      </c>
      <c r="E77" s="10">
        <f t="shared" si="5"/>
        <v>30.160000000000004</v>
      </c>
      <c r="F77" s="16">
        <v>84.4</v>
      </c>
      <c r="G77" s="16">
        <f>F77*1.001</f>
        <v>84.4844</v>
      </c>
      <c r="H77" s="16">
        <f t="shared" si="6"/>
        <v>50.690639999999995</v>
      </c>
      <c r="I77" s="22">
        <f t="shared" si="7"/>
        <v>80.85064</v>
      </c>
      <c r="J77" s="21">
        <v>21</v>
      </c>
      <c r="K77" s="10" t="s">
        <v>123</v>
      </c>
    </row>
    <row r="78" spans="1:11" ht="21.75" customHeight="1">
      <c r="A78" s="9">
        <v>76</v>
      </c>
      <c r="B78" s="40" t="s">
        <v>164</v>
      </c>
      <c r="C78" s="40" t="s">
        <v>165</v>
      </c>
      <c r="D78" s="9">
        <v>78</v>
      </c>
      <c r="E78" s="10">
        <f t="shared" si="5"/>
        <v>31.200000000000003</v>
      </c>
      <c r="F78" s="16">
        <v>82.58</v>
      </c>
      <c r="G78" s="17">
        <f>F78*0.999</f>
        <v>82.49742</v>
      </c>
      <c r="H78" s="12">
        <f t="shared" si="6"/>
        <v>49.498452</v>
      </c>
      <c r="I78" s="13">
        <f t="shared" si="7"/>
        <v>80.698452</v>
      </c>
      <c r="J78" s="21">
        <v>22</v>
      </c>
      <c r="K78" s="10" t="s">
        <v>123</v>
      </c>
    </row>
    <row r="79" spans="1:11" ht="21.75" customHeight="1">
      <c r="A79" s="9">
        <v>77</v>
      </c>
      <c r="B79" s="40" t="s">
        <v>166</v>
      </c>
      <c r="C79" s="40" t="s">
        <v>167</v>
      </c>
      <c r="D79" s="9">
        <v>75.8</v>
      </c>
      <c r="E79" s="10">
        <f t="shared" si="5"/>
        <v>30.32</v>
      </c>
      <c r="F79" s="16">
        <v>83.8</v>
      </c>
      <c r="G79" s="16">
        <f>F79*1.001</f>
        <v>83.8838</v>
      </c>
      <c r="H79" s="16">
        <f t="shared" si="6"/>
        <v>50.330279999999995</v>
      </c>
      <c r="I79" s="22">
        <f t="shared" si="7"/>
        <v>80.65028</v>
      </c>
      <c r="J79" s="21">
        <v>23</v>
      </c>
      <c r="K79" s="10" t="s">
        <v>123</v>
      </c>
    </row>
    <row r="80" spans="1:11" ht="21.75" customHeight="1">
      <c r="A80" s="9">
        <v>78</v>
      </c>
      <c r="B80" s="40" t="s">
        <v>168</v>
      </c>
      <c r="C80" s="40" t="s">
        <v>169</v>
      </c>
      <c r="D80" s="9">
        <v>74.8</v>
      </c>
      <c r="E80" s="10">
        <f t="shared" si="5"/>
        <v>29.92</v>
      </c>
      <c r="F80" s="16">
        <v>84.58</v>
      </c>
      <c r="G80" s="17">
        <f>F80*0.999</f>
        <v>84.49542</v>
      </c>
      <c r="H80" s="12">
        <f t="shared" si="6"/>
        <v>50.697252</v>
      </c>
      <c r="I80" s="13">
        <f t="shared" si="7"/>
        <v>80.61725200000001</v>
      </c>
      <c r="J80" s="21">
        <v>24</v>
      </c>
      <c r="K80" s="10" t="s">
        <v>123</v>
      </c>
    </row>
    <row r="81" spans="1:11" ht="21.75" customHeight="1">
      <c r="A81" s="9">
        <v>79</v>
      </c>
      <c r="B81" s="40" t="s">
        <v>170</v>
      </c>
      <c r="C81" s="40" t="s">
        <v>171</v>
      </c>
      <c r="D81" s="9">
        <v>74.5</v>
      </c>
      <c r="E81" s="10">
        <f t="shared" si="5"/>
        <v>29.8</v>
      </c>
      <c r="F81" s="16">
        <v>84.6</v>
      </c>
      <c r="G81" s="16">
        <f>F81*1.001</f>
        <v>84.68459999999999</v>
      </c>
      <c r="H81" s="16">
        <f t="shared" si="6"/>
        <v>50.810759999999995</v>
      </c>
      <c r="I81" s="22">
        <f t="shared" si="7"/>
        <v>80.61076</v>
      </c>
      <c r="J81" s="21">
        <v>25</v>
      </c>
      <c r="K81" s="10" t="s">
        <v>123</v>
      </c>
    </row>
    <row r="82" spans="1:11" ht="21.75" customHeight="1">
      <c r="A82" s="9">
        <v>80</v>
      </c>
      <c r="B82" s="40" t="s">
        <v>172</v>
      </c>
      <c r="C82" s="40" t="s">
        <v>173</v>
      </c>
      <c r="D82" s="9">
        <v>74.8</v>
      </c>
      <c r="E82" s="10">
        <f t="shared" si="5"/>
        <v>29.92</v>
      </c>
      <c r="F82" s="16">
        <v>84.34</v>
      </c>
      <c r="G82" s="17">
        <f>F82*0.999</f>
        <v>84.25566</v>
      </c>
      <c r="H82" s="12">
        <f t="shared" si="6"/>
        <v>50.553396</v>
      </c>
      <c r="I82" s="13">
        <f t="shared" si="7"/>
        <v>80.47339600000001</v>
      </c>
      <c r="J82" s="21">
        <v>26</v>
      </c>
      <c r="K82" s="10" t="s">
        <v>123</v>
      </c>
    </row>
    <row r="83" spans="1:11" ht="21.75" customHeight="1">
      <c r="A83" s="9">
        <v>81</v>
      </c>
      <c r="B83" s="40" t="s">
        <v>174</v>
      </c>
      <c r="C83" s="40" t="s">
        <v>175</v>
      </c>
      <c r="D83" s="9">
        <v>72.9</v>
      </c>
      <c r="E83" s="10">
        <f t="shared" si="5"/>
        <v>29.160000000000004</v>
      </c>
      <c r="F83" s="16">
        <v>85.4</v>
      </c>
      <c r="G83" s="16">
        <f>F83*1.001</f>
        <v>85.4854</v>
      </c>
      <c r="H83" s="16">
        <f t="shared" si="6"/>
        <v>51.291239999999995</v>
      </c>
      <c r="I83" s="22">
        <f t="shared" si="7"/>
        <v>80.45124</v>
      </c>
      <c r="J83" s="21">
        <v>27</v>
      </c>
      <c r="K83" s="10" t="s">
        <v>123</v>
      </c>
    </row>
    <row r="84" spans="1:11" ht="21.75" customHeight="1">
      <c r="A84" s="9">
        <v>82</v>
      </c>
      <c r="B84" s="40" t="s">
        <v>176</v>
      </c>
      <c r="C84" s="40" t="s">
        <v>177</v>
      </c>
      <c r="D84" s="9">
        <v>74.8</v>
      </c>
      <c r="E84" s="10">
        <f t="shared" si="5"/>
        <v>29.92</v>
      </c>
      <c r="F84" s="16">
        <v>84</v>
      </c>
      <c r="G84" s="16">
        <f>F84*1.001</f>
        <v>84.08399999999999</v>
      </c>
      <c r="H84" s="16">
        <f t="shared" si="6"/>
        <v>50.450399999999995</v>
      </c>
      <c r="I84" s="22">
        <f t="shared" si="7"/>
        <v>80.37039999999999</v>
      </c>
      <c r="J84" s="21">
        <v>28</v>
      </c>
      <c r="K84" s="10" t="s">
        <v>123</v>
      </c>
    </row>
    <row r="85" spans="1:11" ht="21.75" customHeight="1">
      <c r="A85" s="9">
        <v>83</v>
      </c>
      <c r="B85" s="40" t="s">
        <v>178</v>
      </c>
      <c r="C85" s="40" t="s">
        <v>179</v>
      </c>
      <c r="D85" s="9">
        <v>75.1</v>
      </c>
      <c r="E85" s="10">
        <f t="shared" si="5"/>
        <v>30.04</v>
      </c>
      <c r="F85" s="16">
        <v>83.8</v>
      </c>
      <c r="G85" s="16">
        <f>F85*1.001</f>
        <v>83.8838</v>
      </c>
      <c r="H85" s="16">
        <f t="shared" si="6"/>
        <v>50.330279999999995</v>
      </c>
      <c r="I85" s="22">
        <f t="shared" si="7"/>
        <v>80.37028</v>
      </c>
      <c r="J85" s="21">
        <v>28</v>
      </c>
      <c r="K85" s="10" t="s">
        <v>123</v>
      </c>
    </row>
    <row r="86" spans="1:11" ht="21.75" customHeight="1">
      <c r="A86" s="9">
        <v>84</v>
      </c>
      <c r="B86" s="40" t="s">
        <v>180</v>
      </c>
      <c r="C86" s="40" t="s">
        <v>181</v>
      </c>
      <c r="D86" s="9">
        <v>76.5</v>
      </c>
      <c r="E86" s="10">
        <f t="shared" si="5"/>
        <v>30.6</v>
      </c>
      <c r="F86" s="16">
        <v>82.6</v>
      </c>
      <c r="G86" s="16">
        <f>F86*1.001</f>
        <v>82.68259999999998</v>
      </c>
      <c r="H86" s="16">
        <f t="shared" si="6"/>
        <v>49.60955999999999</v>
      </c>
      <c r="I86" s="22">
        <f t="shared" si="7"/>
        <v>80.20955999999998</v>
      </c>
      <c r="J86" s="21">
        <v>30</v>
      </c>
      <c r="K86" s="10" t="s">
        <v>123</v>
      </c>
    </row>
    <row r="87" spans="1:11" ht="21.75" customHeight="1">
      <c r="A87" s="9">
        <v>85</v>
      </c>
      <c r="B87" s="40" t="s">
        <v>182</v>
      </c>
      <c r="C87" s="40" t="s">
        <v>183</v>
      </c>
      <c r="D87" s="9">
        <v>73.1</v>
      </c>
      <c r="E87" s="10">
        <f t="shared" si="5"/>
        <v>29.24</v>
      </c>
      <c r="F87" s="16">
        <v>84.8</v>
      </c>
      <c r="G87" s="16">
        <f>F87*1.001</f>
        <v>84.88479999999998</v>
      </c>
      <c r="H87" s="16">
        <f t="shared" si="6"/>
        <v>50.93087999999999</v>
      </c>
      <c r="I87" s="22">
        <f t="shared" si="7"/>
        <v>80.17087999999998</v>
      </c>
      <c r="J87" s="21">
        <v>31</v>
      </c>
      <c r="K87" s="10" t="s">
        <v>123</v>
      </c>
    </row>
    <row r="88" spans="1:11" ht="21.75" customHeight="1">
      <c r="A88" s="9">
        <v>86</v>
      </c>
      <c r="B88" s="40" t="s">
        <v>184</v>
      </c>
      <c r="C88" s="40" t="s">
        <v>185</v>
      </c>
      <c r="D88" s="9">
        <v>73.4</v>
      </c>
      <c r="E88" s="10">
        <f t="shared" si="5"/>
        <v>29.360000000000003</v>
      </c>
      <c r="F88" s="16">
        <v>84.54</v>
      </c>
      <c r="G88" s="17">
        <f>F88*0.999</f>
        <v>84.45546</v>
      </c>
      <c r="H88" s="12">
        <f t="shared" si="6"/>
        <v>50.673276</v>
      </c>
      <c r="I88" s="13">
        <f t="shared" si="7"/>
        <v>80.033276</v>
      </c>
      <c r="J88" s="21">
        <v>32</v>
      </c>
      <c r="K88" s="10" t="s">
        <v>123</v>
      </c>
    </row>
    <row r="89" spans="1:11" ht="21.75" customHeight="1">
      <c r="A89" s="9">
        <v>87</v>
      </c>
      <c r="B89" s="40" t="s">
        <v>186</v>
      </c>
      <c r="C89" s="40" t="s">
        <v>187</v>
      </c>
      <c r="D89" s="9">
        <v>76.7</v>
      </c>
      <c r="E89" s="10">
        <f t="shared" si="5"/>
        <v>30.680000000000003</v>
      </c>
      <c r="F89" s="16">
        <v>82</v>
      </c>
      <c r="G89" s="16">
        <f>F89*1.001</f>
        <v>82.082</v>
      </c>
      <c r="H89" s="16">
        <f t="shared" si="6"/>
        <v>49.249199999999995</v>
      </c>
      <c r="I89" s="22">
        <f t="shared" si="7"/>
        <v>79.9292</v>
      </c>
      <c r="J89" s="21">
        <v>33</v>
      </c>
      <c r="K89" s="10" t="s">
        <v>123</v>
      </c>
    </row>
    <row r="90" spans="1:11" ht="21.75" customHeight="1">
      <c r="A90" s="9">
        <v>88</v>
      </c>
      <c r="B90" s="40" t="s">
        <v>188</v>
      </c>
      <c r="C90" s="40" t="s">
        <v>189</v>
      </c>
      <c r="D90" s="9">
        <v>74.5</v>
      </c>
      <c r="E90" s="10">
        <f t="shared" si="5"/>
        <v>29.8</v>
      </c>
      <c r="F90" s="16">
        <v>83.4</v>
      </c>
      <c r="G90" s="16">
        <f>F90*1.001</f>
        <v>83.4834</v>
      </c>
      <c r="H90" s="16">
        <f t="shared" si="6"/>
        <v>50.09004</v>
      </c>
      <c r="I90" s="22">
        <f t="shared" si="7"/>
        <v>79.89004</v>
      </c>
      <c r="J90" s="21">
        <v>34</v>
      </c>
      <c r="K90" s="10" t="s">
        <v>123</v>
      </c>
    </row>
    <row r="91" spans="1:11" ht="21.75" customHeight="1">
      <c r="A91" s="9">
        <v>89</v>
      </c>
      <c r="B91" s="40" t="s">
        <v>190</v>
      </c>
      <c r="C91" s="40" t="s">
        <v>191</v>
      </c>
      <c r="D91" s="9">
        <v>73.8</v>
      </c>
      <c r="E91" s="10">
        <f t="shared" si="5"/>
        <v>29.52</v>
      </c>
      <c r="F91" s="16">
        <v>84</v>
      </c>
      <c r="G91" s="17">
        <f>F91*0.999</f>
        <v>83.916</v>
      </c>
      <c r="H91" s="12">
        <f t="shared" si="6"/>
        <v>50.349599999999995</v>
      </c>
      <c r="I91" s="13">
        <f t="shared" si="7"/>
        <v>79.86959999999999</v>
      </c>
      <c r="J91" s="21">
        <v>35</v>
      </c>
      <c r="K91" s="10" t="s">
        <v>123</v>
      </c>
    </row>
    <row r="92" spans="1:11" ht="21.75" customHeight="1">
      <c r="A92" s="9">
        <v>90</v>
      </c>
      <c r="B92" s="40" t="s">
        <v>192</v>
      </c>
      <c r="C92" s="40" t="s">
        <v>193</v>
      </c>
      <c r="D92" s="9">
        <v>74.7</v>
      </c>
      <c r="E92" s="10">
        <f t="shared" si="5"/>
        <v>29.880000000000003</v>
      </c>
      <c r="F92" s="16">
        <v>82.8</v>
      </c>
      <c r="G92" s="16">
        <f>F92*1.001</f>
        <v>82.88279999999999</v>
      </c>
      <c r="H92" s="16">
        <f t="shared" si="6"/>
        <v>49.729679999999995</v>
      </c>
      <c r="I92" s="22">
        <f t="shared" si="7"/>
        <v>79.60968</v>
      </c>
      <c r="J92" s="21">
        <v>36</v>
      </c>
      <c r="K92" s="10" t="s">
        <v>123</v>
      </c>
    </row>
    <row r="93" spans="1:11" ht="21.75" customHeight="1">
      <c r="A93" s="9">
        <v>91</v>
      </c>
      <c r="B93" s="40" t="s">
        <v>194</v>
      </c>
      <c r="C93" s="40" t="s">
        <v>195</v>
      </c>
      <c r="D93" s="9">
        <v>74.4</v>
      </c>
      <c r="E93" s="10">
        <f t="shared" si="5"/>
        <v>29.760000000000005</v>
      </c>
      <c r="F93" s="16">
        <v>83.14</v>
      </c>
      <c r="G93" s="17">
        <f>F93*0.999</f>
        <v>83.05686</v>
      </c>
      <c r="H93" s="12">
        <f t="shared" si="6"/>
        <v>49.834116</v>
      </c>
      <c r="I93" s="13">
        <f t="shared" si="7"/>
        <v>79.59411600000001</v>
      </c>
      <c r="J93" s="21">
        <v>37</v>
      </c>
      <c r="K93" s="10" t="s">
        <v>123</v>
      </c>
    </row>
    <row r="94" spans="1:11" ht="21.75" customHeight="1">
      <c r="A94" s="9">
        <v>92</v>
      </c>
      <c r="B94" s="40" t="s">
        <v>196</v>
      </c>
      <c r="C94" s="40" t="s">
        <v>197</v>
      </c>
      <c r="D94" s="9">
        <v>73.8</v>
      </c>
      <c r="E94" s="10">
        <f t="shared" si="5"/>
        <v>29.52</v>
      </c>
      <c r="F94" s="16">
        <v>83.38</v>
      </c>
      <c r="G94" s="17">
        <f>F94*0.999</f>
        <v>83.29661999999999</v>
      </c>
      <c r="H94" s="12">
        <f t="shared" si="6"/>
        <v>49.977971999999994</v>
      </c>
      <c r="I94" s="13">
        <f t="shared" si="7"/>
        <v>79.49797199999999</v>
      </c>
      <c r="J94" s="21">
        <v>38</v>
      </c>
      <c r="K94" s="10" t="s">
        <v>123</v>
      </c>
    </row>
    <row r="95" spans="1:11" ht="21.75" customHeight="1">
      <c r="A95" s="9">
        <v>93</v>
      </c>
      <c r="B95" s="40" t="s">
        <v>198</v>
      </c>
      <c r="C95" s="40" t="s">
        <v>199</v>
      </c>
      <c r="D95" s="9">
        <v>76.4</v>
      </c>
      <c r="E95" s="10">
        <f t="shared" si="5"/>
        <v>30.560000000000002</v>
      </c>
      <c r="F95" s="16">
        <v>81.26</v>
      </c>
      <c r="G95" s="17">
        <f>F95*0.999</f>
        <v>81.17874</v>
      </c>
      <c r="H95" s="12">
        <f t="shared" si="6"/>
        <v>48.707244</v>
      </c>
      <c r="I95" s="13">
        <f t="shared" si="7"/>
        <v>79.267244</v>
      </c>
      <c r="J95" s="21">
        <v>39</v>
      </c>
      <c r="K95" s="10" t="s">
        <v>123</v>
      </c>
    </row>
    <row r="96" spans="1:11" ht="21.75" customHeight="1">
      <c r="A96" s="9">
        <v>94</v>
      </c>
      <c r="B96" s="40" t="s">
        <v>200</v>
      </c>
      <c r="C96" s="40" t="s">
        <v>201</v>
      </c>
      <c r="D96" s="9">
        <v>73.7</v>
      </c>
      <c r="E96" s="10">
        <f t="shared" si="5"/>
        <v>29.480000000000004</v>
      </c>
      <c r="F96" s="16">
        <v>82.8</v>
      </c>
      <c r="G96" s="16">
        <f>F96*1.001</f>
        <v>82.88279999999999</v>
      </c>
      <c r="H96" s="16">
        <f t="shared" si="6"/>
        <v>49.729679999999995</v>
      </c>
      <c r="I96" s="22">
        <f t="shared" si="7"/>
        <v>79.20967999999999</v>
      </c>
      <c r="J96" s="21">
        <v>40</v>
      </c>
      <c r="K96" s="10" t="s">
        <v>123</v>
      </c>
    </row>
    <row r="97" spans="1:11" ht="21.75" customHeight="1">
      <c r="A97" s="9">
        <v>95</v>
      </c>
      <c r="B97" s="40" t="s">
        <v>202</v>
      </c>
      <c r="C97" s="40" t="s">
        <v>203</v>
      </c>
      <c r="D97" s="9">
        <v>74.1</v>
      </c>
      <c r="E97" s="10">
        <f t="shared" si="5"/>
        <v>29.64</v>
      </c>
      <c r="F97" s="16">
        <v>82.5</v>
      </c>
      <c r="G97" s="17">
        <f>F97*0.999</f>
        <v>82.4175</v>
      </c>
      <c r="H97" s="12">
        <f t="shared" si="6"/>
        <v>49.4505</v>
      </c>
      <c r="I97" s="13">
        <f t="shared" si="7"/>
        <v>79.09049999999999</v>
      </c>
      <c r="J97" s="21">
        <v>41</v>
      </c>
      <c r="K97" s="10" t="s">
        <v>123</v>
      </c>
    </row>
    <row r="98" spans="1:11" ht="21.75" customHeight="1">
      <c r="A98" s="9">
        <v>96</v>
      </c>
      <c r="B98" s="40" t="s">
        <v>204</v>
      </c>
      <c r="C98" s="40" t="s">
        <v>205</v>
      </c>
      <c r="D98" s="9">
        <v>73.1</v>
      </c>
      <c r="E98" s="10">
        <f t="shared" si="5"/>
        <v>29.24</v>
      </c>
      <c r="F98" s="16">
        <v>82.8</v>
      </c>
      <c r="G98" s="16">
        <f>F98*1.001</f>
        <v>82.88279999999999</v>
      </c>
      <c r="H98" s="16">
        <f t="shared" si="6"/>
        <v>49.729679999999995</v>
      </c>
      <c r="I98" s="22">
        <f t="shared" si="7"/>
        <v>78.96968</v>
      </c>
      <c r="J98" s="21">
        <v>42</v>
      </c>
      <c r="K98" s="10" t="s">
        <v>123</v>
      </c>
    </row>
    <row r="99" spans="1:11" ht="21.75" customHeight="1">
      <c r="A99" s="9">
        <v>97</v>
      </c>
      <c r="B99" s="40" t="s">
        <v>206</v>
      </c>
      <c r="C99" s="40" t="s">
        <v>207</v>
      </c>
      <c r="D99" s="9">
        <v>75.4</v>
      </c>
      <c r="E99" s="10">
        <f t="shared" si="5"/>
        <v>30.160000000000004</v>
      </c>
      <c r="F99" s="16">
        <v>81.38</v>
      </c>
      <c r="G99" s="17">
        <f>F99*0.999</f>
        <v>81.29862</v>
      </c>
      <c r="H99" s="12">
        <f t="shared" si="6"/>
        <v>48.779171999999996</v>
      </c>
      <c r="I99" s="13">
        <f t="shared" si="7"/>
        <v>78.939172</v>
      </c>
      <c r="J99" s="21">
        <v>43</v>
      </c>
      <c r="K99" s="10" t="s">
        <v>123</v>
      </c>
    </row>
    <row r="100" spans="1:11" ht="21.75" customHeight="1">
      <c r="A100" s="9">
        <v>98</v>
      </c>
      <c r="B100" s="40" t="s">
        <v>208</v>
      </c>
      <c r="C100" s="40" t="s">
        <v>209</v>
      </c>
      <c r="D100" s="9">
        <v>75.3</v>
      </c>
      <c r="E100" s="10">
        <f t="shared" si="5"/>
        <v>30.12</v>
      </c>
      <c r="F100" s="16">
        <v>81.2</v>
      </c>
      <c r="G100" s="16">
        <f>F100*1.001</f>
        <v>81.2812</v>
      </c>
      <c r="H100" s="16">
        <f t="shared" si="6"/>
        <v>48.768719999999995</v>
      </c>
      <c r="I100" s="22">
        <f t="shared" si="7"/>
        <v>78.88871999999999</v>
      </c>
      <c r="J100" s="21">
        <v>44</v>
      </c>
      <c r="K100" s="10" t="s">
        <v>123</v>
      </c>
    </row>
    <row r="101" spans="1:11" ht="21.75" customHeight="1">
      <c r="A101" s="9">
        <v>99</v>
      </c>
      <c r="B101" s="40" t="s">
        <v>210</v>
      </c>
      <c r="C101" s="40" t="s">
        <v>211</v>
      </c>
      <c r="D101" s="9">
        <v>74.8</v>
      </c>
      <c r="E101" s="10">
        <f t="shared" si="5"/>
        <v>29.92</v>
      </c>
      <c r="F101" s="16">
        <v>81.62</v>
      </c>
      <c r="G101" s="17">
        <f>F101*0.999</f>
        <v>81.53838</v>
      </c>
      <c r="H101" s="12">
        <f t="shared" si="6"/>
        <v>48.923028</v>
      </c>
      <c r="I101" s="13">
        <f t="shared" si="7"/>
        <v>78.843028</v>
      </c>
      <c r="J101" s="21">
        <v>45</v>
      </c>
      <c r="K101" s="10" t="s">
        <v>123</v>
      </c>
    </row>
    <row r="102" spans="1:11" ht="21.75" customHeight="1">
      <c r="A102" s="9">
        <v>100</v>
      </c>
      <c r="B102" s="40" t="s">
        <v>212</v>
      </c>
      <c r="C102" s="40" t="s">
        <v>213</v>
      </c>
      <c r="D102" s="9">
        <v>73.1</v>
      </c>
      <c r="E102" s="10">
        <f t="shared" si="5"/>
        <v>29.24</v>
      </c>
      <c r="F102" s="16">
        <v>81.82</v>
      </c>
      <c r="G102" s="17">
        <f>F102*0.999</f>
        <v>81.73818</v>
      </c>
      <c r="H102" s="12">
        <f t="shared" si="6"/>
        <v>49.042908</v>
      </c>
      <c r="I102" s="13">
        <f t="shared" si="7"/>
        <v>78.28290799999999</v>
      </c>
      <c r="J102" s="21">
        <v>46</v>
      </c>
      <c r="K102" s="10" t="s">
        <v>123</v>
      </c>
    </row>
    <row r="103" spans="1:11" ht="21.75" customHeight="1">
      <c r="A103" s="9">
        <v>101</v>
      </c>
      <c r="B103" s="40" t="s">
        <v>214</v>
      </c>
      <c r="C103" s="40" t="s">
        <v>215</v>
      </c>
      <c r="D103" s="9">
        <v>75.2</v>
      </c>
      <c r="E103" s="10">
        <f t="shared" si="5"/>
        <v>30.080000000000002</v>
      </c>
      <c r="F103" s="16">
        <v>80.38</v>
      </c>
      <c r="G103" s="17">
        <f>F103*0.999</f>
        <v>80.29961999999999</v>
      </c>
      <c r="H103" s="12">
        <f t="shared" si="6"/>
        <v>48.17977199999999</v>
      </c>
      <c r="I103" s="13">
        <f t="shared" si="7"/>
        <v>78.259772</v>
      </c>
      <c r="J103" s="21">
        <v>47</v>
      </c>
      <c r="K103" s="10" t="s">
        <v>123</v>
      </c>
    </row>
    <row r="104" spans="1:11" ht="21.75" customHeight="1">
      <c r="A104" s="9">
        <v>102</v>
      </c>
      <c r="B104" s="40" t="s">
        <v>216</v>
      </c>
      <c r="C104" s="40" t="s">
        <v>217</v>
      </c>
      <c r="D104" s="9">
        <v>74.3</v>
      </c>
      <c r="E104" s="10">
        <f t="shared" si="5"/>
        <v>29.72</v>
      </c>
      <c r="F104" s="16">
        <v>80.8</v>
      </c>
      <c r="G104" s="16">
        <f>F104*1.001</f>
        <v>80.8808</v>
      </c>
      <c r="H104" s="16">
        <f t="shared" si="6"/>
        <v>48.528479999999995</v>
      </c>
      <c r="I104" s="22">
        <f t="shared" si="7"/>
        <v>78.24848</v>
      </c>
      <c r="J104" s="21">
        <v>48</v>
      </c>
      <c r="K104" s="10" t="s">
        <v>123</v>
      </c>
    </row>
    <row r="105" spans="1:10" ht="34.5" customHeight="1">
      <c r="A105" s="4" t="s">
        <v>1</v>
      </c>
      <c r="B105" s="4" t="s">
        <v>2</v>
      </c>
      <c r="C105" s="5" t="s">
        <v>3</v>
      </c>
      <c r="D105" s="5" t="s">
        <v>4</v>
      </c>
      <c r="E105" s="7" t="s">
        <v>5</v>
      </c>
      <c r="F105" s="23" t="s">
        <v>6</v>
      </c>
      <c r="G105" s="8" t="s">
        <v>218</v>
      </c>
      <c r="H105" s="18" t="s">
        <v>9</v>
      </c>
      <c r="I105" s="19" t="s">
        <v>10</v>
      </c>
      <c r="J105" s="26" t="s">
        <v>11</v>
      </c>
    </row>
    <row r="106" spans="1:10" ht="26.25" customHeight="1">
      <c r="A106" s="9">
        <v>1</v>
      </c>
      <c r="B106" s="40" t="s">
        <v>219</v>
      </c>
      <c r="C106" s="40" t="s">
        <v>220</v>
      </c>
      <c r="D106" s="9">
        <v>76.4</v>
      </c>
      <c r="E106" s="10">
        <f aca="true" t="shared" si="8" ref="E106:E134">D106*0.4</f>
        <v>30.560000000000002</v>
      </c>
      <c r="F106" s="16">
        <v>90.4</v>
      </c>
      <c r="G106" s="24">
        <f aca="true" t="shared" si="9" ref="G106:G134">F106*0.6</f>
        <v>54.24</v>
      </c>
      <c r="H106" s="24">
        <f aca="true" t="shared" si="10" ref="H106:H134">E106+G106</f>
        <v>84.80000000000001</v>
      </c>
      <c r="I106" s="27">
        <v>1</v>
      </c>
      <c r="J106" s="40" t="s">
        <v>221</v>
      </c>
    </row>
    <row r="107" spans="1:10" ht="26.25" customHeight="1">
      <c r="A107" s="9">
        <v>2</v>
      </c>
      <c r="B107" s="40" t="s">
        <v>222</v>
      </c>
      <c r="C107" s="40" t="s">
        <v>223</v>
      </c>
      <c r="D107" s="9">
        <v>75.1</v>
      </c>
      <c r="E107" s="10">
        <f t="shared" si="8"/>
        <v>30.04</v>
      </c>
      <c r="F107" s="25">
        <v>90.5</v>
      </c>
      <c r="G107" s="24">
        <f t="shared" si="9"/>
        <v>54.3</v>
      </c>
      <c r="H107" s="24">
        <f t="shared" si="10"/>
        <v>84.34</v>
      </c>
      <c r="I107" s="27">
        <v>2</v>
      </c>
      <c r="J107" s="40" t="s">
        <v>221</v>
      </c>
    </row>
    <row r="108" spans="1:10" ht="26.25" customHeight="1">
      <c r="A108" s="9">
        <v>3</v>
      </c>
      <c r="B108" s="40" t="s">
        <v>224</v>
      </c>
      <c r="C108" s="40" t="s">
        <v>225</v>
      </c>
      <c r="D108" s="9">
        <v>78.5</v>
      </c>
      <c r="E108" s="10">
        <f t="shared" si="8"/>
        <v>31.400000000000002</v>
      </c>
      <c r="F108" s="16">
        <v>87.8</v>
      </c>
      <c r="G108" s="24">
        <f t="shared" si="9"/>
        <v>52.68</v>
      </c>
      <c r="H108" s="24">
        <f t="shared" si="10"/>
        <v>84.08</v>
      </c>
      <c r="I108" s="27">
        <v>3</v>
      </c>
      <c r="J108" s="40" t="s">
        <v>221</v>
      </c>
    </row>
    <row r="109" spans="1:10" ht="26.25" customHeight="1">
      <c r="A109" s="9">
        <v>4</v>
      </c>
      <c r="B109" s="40" t="s">
        <v>226</v>
      </c>
      <c r="C109" s="40" t="s">
        <v>227</v>
      </c>
      <c r="D109" s="9">
        <v>77.2</v>
      </c>
      <c r="E109" s="10">
        <f t="shared" si="8"/>
        <v>30.880000000000003</v>
      </c>
      <c r="F109" s="25">
        <v>87.12</v>
      </c>
      <c r="G109" s="24">
        <f t="shared" si="9"/>
        <v>52.272</v>
      </c>
      <c r="H109" s="24">
        <f t="shared" si="10"/>
        <v>83.152</v>
      </c>
      <c r="I109" s="27">
        <v>4</v>
      </c>
      <c r="J109" s="40" t="s">
        <v>221</v>
      </c>
    </row>
    <row r="110" spans="1:10" ht="26.25" customHeight="1">
      <c r="A110" s="9">
        <v>5</v>
      </c>
      <c r="B110" s="40" t="s">
        <v>228</v>
      </c>
      <c r="C110" s="40" t="s">
        <v>229</v>
      </c>
      <c r="D110" s="9">
        <v>77.4</v>
      </c>
      <c r="E110" s="10">
        <f t="shared" si="8"/>
        <v>30.960000000000004</v>
      </c>
      <c r="F110" s="25">
        <v>85.44</v>
      </c>
      <c r="G110" s="24">
        <f t="shared" si="9"/>
        <v>51.263999999999996</v>
      </c>
      <c r="H110" s="24">
        <f t="shared" si="10"/>
        <v>82.224</v>
      </c>
      <c r="I110" s="27">
        <v>5</v>
      </c>
      <c r="J110" s="40" t="s">
        <v>221</v>
      </c>
    </row>
    <row r="111" spans="1:10" ht="26.25" customHeight="1">
      <c r="A111" s="9">
        <v>6</v>
      </c>
      <c r="B111" s="40" t="s">
        <v>230</v>
      </c>
      <c r="C111" s="40" t="s">
        <v>231</v>
      </c>
      <c r="D111" s="9">
        <v>75.4</v>
      </c>
      <c r="E111" s="10">
        <f t="shared" si="8"/>
        <v>30.160000000000004</v>
      </c>
      <c r="F111" s="16">
        <v>86.64</v>
      </c>
      <c r="G111" s="24">
        <f t="shared" si="9"/>
        <v>51.984</v>
      </c>
      <c r="H111" s="24">
        <f t="shared" si="10"/>
        <v>82.144</v>
      </c>
      <c r="I111" s="27">
        <v>6</v>
      </c>
      <c r="J111" s="40" t="s">
        <v>221</v>
      </c>
    </row>
    <row r="112" spans="1:10" ht="26.25" customHeight="1">
      <c r="A112" s="9">
        <v>7</v>
      </c>
      <c r="B112" s="40" t="s">
        <v>232</v>
      </c>
      <c r="C112" s="40" t="s">
        <v>233</v>
      </c>
      <c r="D112" s="9">
        <v>78.2</v>
      </c>
      <c r="E112" s="10">
        <f t="shared" si="8"/>
        <v>31.28</v>
      </c>
      <c r="F112" s="25">
        <v>84.68</v>
      </c>
      <c r="G112" s="24">
        <f t="shared" si="9"/>
        <v>50.808</v>
      </c>
      <c r="H112" s="24">
        <f t="shared" si="10"/>
        <v>82.088</v>
      </c>
      <c r="I112" s="27">
        <v>7</v>
      </c>
      <c r="J112" s="40" t="s">
        <v>221</v>
      </c>
    </row>
    <row r="113" spans="1:10" ht="26.25" customHeight="1">
      <c r="A113" s="9">
        <v>8</v>
      </c>
      <c r="B113" s="40" t="s">
        <v>234</v>
      </c>
      <c r="C113" s="40" t="s">
        <v>235</v>
      </c>
      <c r="D113" s="9">
        <v>76.5</v>
      </c>
      <c r="E113" s="10">
        <f t="shared" si="8"/>
        <v>30.6</v>
      </c>
      <c r="F113" s="25">
        <v>85.68</v>
      </c>
      <c r="G113" s="24">
        <f t="shared" si="9"/>
        <v>51.408</v>
      </c>
      <c r="H113" s="24">
        <f t="shared" si="10"/>
        <v>82.00800000000001</v>
      </c>
      <c r="I113" s="27">
        <v>8</v>
      </c>
      <c r="J113" s="40" t="s">
        <v>221</v>
      </c>
    </row>
    <row r="114" spans="1:10" ht="26.25" customHeight="1">
      <c r="A114" s="9">
        <v>9</v>
      </c>
      <c r="B114" s="40" t="s">
        <v>236</v>
      </c>
      <c r="C114" s="40" t="s">
        <v>237</v>
      </c>
      <c r="D114" s="9">
        <v>77.8</v>
      </c>
      <c r="E114" s="10">
        <f t="shared" si="8"/>
        <v>31.12</v>
      </c>
      <c r="F114" s="16">
        <v>84.5</v>
      </c>
      <c r="G114" s="24">
        <f t="shared" si="9"/>
        <v>50.699999999999996</v>
      </c>
      <c r="H114" s="24">
        <f t="shared" si="10"/>
        <v>81.82</v>
      </c>
      <c r="I114" s="27">
        <v>9</v>
      </c>
      <c r="J114" s="40" t="s">
        <v>221</v>
      </c>
    </row>
    <row r="115" spans="1:10" ht="26.25" customHeight="1">
      <c r="A115" s="9">
        <v>10</v>
      </c>
      <c r="B115" s="40" t="s">
        <v>238</v>
      </c>
      <c r="C115" s="40" t="s">
        <v>239</v>
      </c>
      <c r="D115" s="9">
        <v>75.7</v>
      </c>
      <c r="E115" s="10">
        <f t="shared" si="8"/>
        <v>30.28</v>
      </c>
      <c r="F115" s="16">
        <v>85.78</v>
      </c>
      <c r="G115" s="24">
        <f t="shared" si="9"/>
        <v>51.467999999999996</v>
      </c>
      <c r="H115" s="24">
        <f t="shared" si="10"/>
        <v>81.74799999999999</v>
      </c>
      <c r="I115" s="27">
        <v>10</v>
      </c>
      <c r="J115" s="40" t="s">
        <v>221</v>
      </c>
    </row>
    <row r="116" spans="1:10" ht="26.25" customHeight="1">
      <c r="A116" s="9">
        <v>11</v>
      </c>
      <c r="B116" s="40" t="s">
        <v>240</v>
      </c>
      <c r="C116" s="40" t="s">
        <v>241</v>
      </c>
      <c r="D116" s="9">
        <v>78.5</v>
      </c>
      <c r="E116" s="10">
        <f t="shared" si="8"/>
        <v>31.400000000000002</v>
      </c>
      <c r="F116" s="25">
        <v>83.84</v>
      </c>
      <c r="G116" s="24">
        <f t="shared" si="9"/>
        <v>50.304</v>
      </c>
      <c r="H116" s="24">
        <f t="shared" si="10"/>
        <v>81.70400000000001</v>
      </c>
      <c r="I116" s="27">
        <v>11</v>
      </c>
      <c r="J116" s="40" t="s">
        <v>221</v>
      </c>
    </row>
    <row r="117" spans="1:10" ht="26.25" customHeight="1">
      <c r="A117" s="9">
        <v>12</v>
      </c>
      <c r="B117" s="40" t="s">
        <v>242</v>
      </c>
      <c r="C117" s="40" t="s">
        <v>243</v>
      </c>
      <c r="D117" s="9">
        <v>80.6</v>
      </c>
      <c r="E117" s="10">
        <f t="shared" si="8"/>
        <v>32.24</v>
      </c>
      <c r="F117" s="16">
        <v>82.34</v>
      </c>
      <c r="G117" s="24">
        <f t="shared" si="9"/>
        <v>49.404</v>
      </c>
      <c r="H117" s="24">
        <f t="shared" si="10"/>
        <v>81.644</v>
      </c>
      <c r="I117" s="27">
        <v>12</v>
      </c>
      <c r="J117" s="40" t="s">
        <v>221</v>
      </c>
    </row>
    <row r="118" spans="1:10" ht="26.25" customHeight="1">
      <c r="A118" s="9">
        <v>13</v>
      </c>
      <c r="B118" s="40" t="s">
        <v>244</v>
      </c>
      <c r="C118" s="40" t="s">
        <v>245</v>
      </c>
      <c r="D118" s="9">
        <v>78.4</v>
      </c>
      <c r="E118" s="10">
        <f t="shared" si="8"/>
        <v>31.360000000000003</v>
      </c>
      <c r="F118" s="16">
        <v>83.64</v>
      </c>
      <c r="G118" s="24">
        <f t="shared" si="9"/>
        <v>50.184</v>
      </c>
      <c r="H118" s="24">
        <f t="shared" si="10"/>
        <v>81.544</v>
      </c>
      <c r="I118" s="27">
        <v>13</v>
      </c>
      <c r="J118" s="40" t="s">
        <v>221</v>
      </c>
    </row>
    <row r="119" spans="1:10" ht="26.25" customHeight="1">
      <c r="A119" s="9">
        <v>14</v>
      </c>
      <c r="B119" s="40" t="s">
        <v>246</v>
      </c>
      <c r="C119" s="40" t="s">
        <v>247</v>
      </c>
      <c r="D119" s="9">
        <v>75.1</v>
      </c>
      <c r="E119" s="10">
        <f t="shared" si="8"/>
        <v>30.04</v>
      </c>
      <c r="F119" s="25">
        <v>85.44</v>
      </c>
      <c r="G119" s="24">
        <f t="shared" si="9"/>
        <v>51.263999999999996</v>
      </c>
      <c r="H119" s="24">
        <f t="shared" si="10"/>
        <v>81.304</v>
      </c>
      <c r="I119" s="27">
        <v>14</v>
      </c>
      <c r="J119" s="40" t="s">
        <v>221</v>
      </c>
    </row>
    <row r="120" spans="1:10" ht="26.25" customHeight="1">
      <c r="A120" s="9">
        <v>15</v>
      </c>
      <c r="B120" s="40" t="s">
        <v>248</v>
      </c>
      <c r="C120" s="40" t="s">
        <v>249</v>
      </c>
      <c r="D120" s="9">
        <v>77.1</v>
      </c>
      <c r="E120" s="10">
        <f t="shared" si="8"/>
        <v>30.84</v>
      </c>
      <c r="F120" s="25">
        <v>84.1</v>
      </c>
      <c r="G120" s="24">
        <f t="shared" si="9"/>
        <v>50.459999999999994</v>
      </c>
      <c r="H120" s="24">
        <f t="shared" si="10"/>
        <v>81.3</v>
      </c>
      <c r="I120" s="27">
        <v>14</v>
      </c>
      <c r="J120" s="40" t="s">
        <v>221</v>
      </c>
    </row>
    <row r="121" spans="1:10" ht="26.25" customHeight="1">
      <c r="A121" s="9">
        <v>16</v>
      </c>
      <c r="B121" s="40" t="s">
        <v>250</v>
      </c>
      <c r="C121" s="40" t="s">
        <v>251</v>
      </c>
      <c r="D121" s="9">
        <v>75.5</v>
      </c>
      <c r="E121" s="10">
        <f t="shared" si="8"/>
        <v>30.200000000000003</v>
      </c>
      <c r="F121" s="25">
        <v>85.08</v>
      </c>
      <c r="G121" s="24">
        <f t="shared" si="9"/>
        <v>51.047999999999995</v>
      </c>
      <c r="H121" s="24">
        <f t="shared" si="10"/>
        <v>81.24799999999999</v>
      </c>
      <c r="I121" s="27">
        <v>16</v>
      </c>
      <c r="J121" s="40" t="s">
        <v>221</v>
      </c>
    </row>
    <row r="122" spans="1:10" ht="26.25" customHeight="1">
      <c r="A122" s="9">
        <v>17</v>
      </c>
      <c r="B122" s="40" t="s">
        <v>252</v>
      </c>
      <c r="C122" s="40" t="s">
        <v>253</v>
      </c>
      <c r="D122" s="9">
        <v>77.8</v>
      </c>
      <c r="E122" s="10">
        <f t="shared" si="8"/>
        <v>31.12</v>
      </c>
      <c r="F122" s="25">
        <v>83.4</v>
      </c>
      <c r="G122" s="24">
        <f t="shared" si="9"/>
        <v>50.04</v>
      </c>
      <c r="H122" s="24">
        <f t="shared" si="10"/>
        <v>81.16</v>
      </c>
      <c r="I122" s="27">
        <v>17</v>
      </c>
      <c r="J122" s="40" t="s">
        <v>221</v>
      </c>
    </row>
    <row r="123" spans="1:10" ht="26.25" customHeight="1">
      <c r="A123" s="9">
        <v>18</v>
      </c>
      <c r="B123" s="40" t="s">
        <v>254</v>
      </c>
      <c r="C123" s="40" t="s">
        <v>255</v>
      </c>
      <c r="D123" s="9">
        <v>81.1</v>
      </c>
      <c r="E123" s="10">
        <f t="shared" si="8"/>
        <v>32.44</v>
      </c>
      <c r="F123" s="25">
        <v>80.92</v>
      </c>
      <c r="G123" s="24">
        <f t="shared" si="9"/>
        <v>48.552</v>
      </c>
      <c r="H123" s="24">
        <f t="shared" si="10"/>
        <v>80.99199999999999</v>
      </c>
      <c r="I123" s="27">
        <v>18</v>
      </c>
      <c r="J123" s="40" t="s">
        <v>221</v>
      </c>
    </row>
    <row r="124" spans="1:10" ht="26.25" customHeight="1">
      <c r="A124" s="9">
        <v>19</v>
      </c>
      <c r="B124" s="40" t="s">
        <v>256</v>
      </c>
      <c r="C124" s="40" t="s">
        <v>257</v>
      </c>
      <c r="D124" s="9">
        <v>74.7</v>
      </c>
      <c r="E124" s="10">
        <f t="shared" si="8"/>
        <v>29.880000000000003</v>
      </c>
      <c r="F124" s="25">
        <v>85.18</v>
      </c>
      <c r="G124" s="24">
        <f t="shared" si="9"/>
        <v>51.108000000000004</v>
      </c>
      <c r="H124" s="24">
        <f t="shared" si="10"/>
        <v>80.988</v>
      </c>
      <c r="I124" s="27">
        <v>18</v>
      </c>
      <c r="J124" s="40" t="s">
        <v>221</v>
      </c>
    </row>
    <row r="125" spans="1:10" ht="26.25" customHeight="1">
      <c r="A125" s="9">
        <v>20</v>
      </c>
      <c r="B125" s="40" t="s">
        <v>258</v>
      </c>
      <c r="C125" s="40" t="s">
        <v>259</v>
      </c>
      <c r="D125" s="9">
        <v>75.4</v>
      </c>
      <c r="E125" s="10">
        <f t="shared" si="8"/>
        <v>30.160000000000004</v>
      </c>
      <c r="F125" s="16">
        <v>84.58</v>
      </c>
      <c r="G125" s="24">
        <f t="shared" si="9"/>
        <v>50.748</v>
      </c>
      <c r="H125" s="24">
        <f t="shared" si="10"/>
        <v>80.908</v>
      </c>
      <c r="I125" s="27">
        <v>20</v>
      </c>
      <c r="J125" s="40" t="s">
        <v>221</v>
      </c>
    </row>
    <row r="126" spans="1:10" ht="26.25" customHeight="1">
      <c r="A126" s="9">
        <v>21</v>
      </c>
      <c r="B126" s="40" t="s">
        <v>260</v>
      </c>
      <c r="C126" s="40" t="s">
        <v>261</v>
      </c>
      <c r="D126" s="9">
        <v>74.5</v>
      </c>
      <c r="E126" s="10">
        <f t="shared" si="8"/>
        <v>29.8</v>
      </c>
      <c r="F126" s="16">
        <v>85.18</v>
      </c>
      <c r="G126" s="24">
        <f t="shared" si="9"/>
        <v>51.108000000000004</v>
      </c>
      <c r="H126" s="24">
        <f t="shared" si="10"/>
        <v>80.908</v>
      </c>
      <c r="I126" s="27">
        <v>20</v>
      </c>
      <c r="J126" s="40" t="s">
        <v>221</v>
      </c>
    </row>
    <row r="127" spans="1:10" ht="26.25" customHeight="1">
      <c r="A127" s="9">
        <v>22</v>
      </c>
      <c r="B127" s="40" t="s">
        <v>262</v>
      </c>
      <c r="C127" s="40" t="s">
        <v>263</v>
      </c>
      <c r="D127" s="9">
        <v>74.8</v>
      </c>
      <c r="E127" s="10">
        <f t="shared" si="8"/>
        <v>29.92</v>
      </c>
      <c r="F127" s="25">
        <v>84.7</v>
      </c>
      <c r="G127" s="24">
        <f t="shared" si="9"/>
        <v>50.82</v>
      </c>
      <c r="H127" s="24">
        <f t="shared" si="10"/>
        <v>80.74000000000001</v>
      </c>
      <c r="I127" s="27">
        <v>22</v>
      </c>
      <c r="J127" s="40" t="s">
        <v>221</v>
      </c>
    </row>
    <row r="128" spans="1:10" ht="26.25" customHeight="1">
      <c r="A128" s="9">
        <v>23</v>
      </c>
      <c r="B128" s="40" t="s">
        <v>264</v>
      </c>
      <c r="C128" s="40" t="s">
        <v>265</v>
      </c>
      <c r="D128" s="9">
        <v>75.4</v>
      </c>
      <c r="E128" s="10">
        <f t="shared" si="8"/>
        <v>30.160000000000004</v>
      </c>
      <c r="F128" s="16">
        <v>83.94</v>
      </c>
      <c r="G128" s="24">
        <f t="shared" si="9"/>
        <v>50.364</v>
      </c>
      <c r="H128" s="24">
        <f t="shared" si="10"/>
        <v>80.524</v>
      </c>
      <c r="I128" s="27">
        <v>23</v>
      </c>
      <c r="J128" s="40" t="s">
        <v>221</v>
      </c>
    </row>
    <row r="129" spans="1:10" ht="26.25" customHeight="1">
      <c r="A129" s="9">
        <v>24</v>
      </c>
      <c r="B129" s="40" t="s">
        <v>266</v>
      </c>
      <c r="C129" s="40" t="s">
        <v>267</v>
      </c>
      <c r="D129" s="9">
        <v>76.1</v>
      </c>
      <c r="E129" s="10">
        <f t="shared" si="8"/>
        <v>30.439999999999998</v>
      </c>
      <c r="F129" s="25">
        <v>83.12</v>
      </c>
      <c r="G129" s="24">
        <f t="shared" si="9"/>
        <v>49.872</v>
      </c>
      <c r="H129" s="24">
        <f t="shared" si="10"/>
        <v>80.312</v>
      </c>
      <c r="I129" s="27">
        <v>24</v>
      </c>
      <c r="J129" s="40" t="s">
        <v>221</v>
      </c>
    </row>
    <row r="130" spans="1:10" ht="26.25" customHeight="1">
      <c r="A130" s="9">
        <v>25</v>
      </c>
      <c r="B130" s="41" t="s">
        <v>268</v>
      </c>
      <c r="C130" s="41" t="s">
        <v>269</v>
      </c>
      <c r="D130" s="28">
        <v>75.8</v>
      </c>
      <c r="E130" s="29">
        <f t="shared" si="8"/>
        <v>30.32</v>
      </c>
      <c r="F130" s="30">
        <v>82.9</v>
      </c>
      <c r="G130" s="31">
        <f t="shared" si="9"/>
        <v>49.74</v>
      </c>
      <c r="H130" s="31">
        <f t="shared" si="10"/>
        <v>80.06</v>
      </c>
      <c r="I130" s="36">
        <v>25</v>
      </c>
      <c r="J130" s="40" t="s">
        <v>221</v>
      </c>
    </row>
    <row r="131" spans="1:10" ht="26.25" customHeight="1">
      <c r="A131" s="9">
        <v>26</v>
      </c>
      <c r="B131" s="40" t="s">
        <v>270</v>
      </c>
      <c r="C131" s="40" t="s">
        <v>271</v>
      </c>
      <c r="D131" s="9">
        <v>75.1</v>
      </c>
      <c r="E131" s="10">
        <f t="shared" si="8"/>
        <v>30.04</v>
      </c>
      <c r="F131" s="25">
        <v>83.12</v>
      </c>
      <c r="G131" s="24">
        <f t="shared" si="9"/>
        <v>49.872</v>
      </c>
      <c r="H131" s="24">
        <f t="shared" si="10"/>
        <v>79.912</v>
      </c>
      <c r="I131" s="27">
        <v>26</v>
      </c>
      <c r="J131" s="40" t="s">
        <v>221</v>
      </c>
    </row>
    <row r="132" spans="1:10" ht="26.25" customHeight="1">
      <c r="A132" s="9">
        <v>27</v>
      </c>
      <c r="B132" s="40" t="s">
        <v>272</v>
      </c>
      <c r="C132" s="40" t="s">
        <v>273</v>
      </c>
      <c r="D132" s="9">
        <v>76.1</v>
      </c>
      <c r="E132" s="10">
        <f t="shared" si="8"/>
        <v>30.439999999999998</v>
      </c>
      <c r="F132" s="25">
        <v>82.26</v>
      </c>
      <c r="G132" s="24">
        <f t="shared" si="9"/>
        <v>49.356</v>
      </c>
      <c r="H132" s="24">
        <f t="shared" si="10"/>
        <v>79.79599999999999</v>
      </c>
      <c r="I132" s="27">
        <v>27</v>
      </c>
      <c r="J132" s="40" t="s">
        <v>221</v>
      </c>
    </row>
    <row r="133" spans="1:10" ht="26.25" customHeight="1">
      <c r="A133" s="9">
        <v>28</v>
      </c>
      <c r="B133" s="40" t="s">
        <v>274</v>
      </c>
      <c r="C133" s="40" t="s">
        <v>275</v>
      </c>
      <c r="D133" s="9">
        <v>75.1</v>
      </c>
      <c r="E133" s="10">
        <f t="shared" si="8"/>
        <v>30.04</v>
      </c>
      <c r="F133" s="25">
        <v>82.88</v>
      </c>
      <c r="G133" s="24">
        <f t="shared" si="9"/>
        <v>49.727999999999994</v>
      </c>
      <c r="H133" s="24">
        <f t="shared" si="10"/>
        <v>79.768</v>
      </c>
      <c r="I133" s="27">
        <v>28</v>
      </c>
      <c r="J133" s="40" t="s">
        <v>221</v>
      </c>
    </row>
    <row r="134" spans="1:10" ht="26.25" customHeight="1">
      <c r="A134" s="9">
        <v>29</v>
      </c>
      <c r="B134" s="40" t="s">
        <v>276</v>
      </c>
      <c r="C134" s="40" t="s">
        <v>277</v>
      </c>
      <c r="D134" s="9">
        <v>75.1</v>
      </c>
      <c r="E134" s="10">
        <f t="shared" si="8"/>
        <v>30.04</v>
      </c>
      <c r="F134" s="25">
        <v>82.72</v>
      </c>
      <c r="G134" s="24">
        <f t="shared" si="9"/>
        <v>49.632</v>
      </c>
      <c r="H134" s="24">
        <f t="shared" si="10"/>
        <v>79.672</v>
      </c>
      <c r="I134" s="27">
        <v>29</v>
      </c>
      <c r="J134" s="40" t="s">
        <v>221</v>
      </c>
    </row>
    <row r="135" spans="1:10" ht="28.5" customHeight="1">
      <c r="A135" s="9">
        <v>30</v>
      </c>
      <c r="B135" s="40" t="s">
        <v>278</v>
      </c>
      <c r="C135" s="40" t="s">
        <v>279</v>
      </c>
      <c r="D135" s="9">
        <v>79.8</v>
      </c>
      <c r="E135" s="10">
        <f aca="true" t="shared" si="11" ref="E135:E198">D135*0.4</f>
        <v>31.92</v>
      </c>
      <c r="F135" s="16">
        <v>86.8</v>
      </c>
      <c r="G135" s="22">
        <f aca="true" t="shared" si="12" ref="G135:G148">F135*0.6</f>
        <v>52.08</v>
      </c>
      <c r="H135" s="22">
        <f aca="true" t="shared" si="13" ref="H135:H148">E135+G135</f>
        <v>84</v>
      </c>
      <c r="I135" s="10">
        <v>1</v>
      </c>
      <c r="J135" s="40" t="s">
        <v>280</v>
      </c>
    </row>
    <row r="136" spans="1:10" ht="28.5" customHeight="1">
      <c r="A136" s="9">
        <v>31</v>
      </c>
      <c r="B136" s="40" t="s">
        <v>281</v>
      </c>
      <c r="C136" s="40" t="s">
        <v>282</v>
      </c>
      <c r="D136" s="9">
        <v>75.7</v>
      </c>
      <c r="E136" s="10">
        <f t="shared" si="11"/>
        <v>30.28</v>
      </c>
      <c r="F136" s="16">
        <v>83.8</v>
      </c>
      <c r="G136" s="22">
        <f t="shared" si="12"/>
        <v>50.279999999999994</v>
      </c>
      <c r="H136" s="22">
        <f t="shared" si="13"/>
        <v>80.56</v>
      </c>
      <c r="I136" s="10">
        <v>2</v>
      </c>
      <c r="J136" s="40" t="s">
        <v>280</v>
      </c>
    </row>
    <row r="137" spans="1:10" ht="28.5" customHeight="1">
      <c r="A137" s="9">
        <v>32</v>
      </c>
      <c r="B137" s="41" t="s">
        <v>283</v>
      </c>
      <c r="C137" s="41" t="s">
        <v>284</v>
      </c>
      <c r="D137" s="28">
        <v>81.1</v>
      </c>
      <c r="E137" s="29">
        <f t="shared" si="11"/>
        <v>32.44</v>
      </c>
      <c r="F137" s="30">
        <v>83.2</v>
      </c>
      <c r="G137" s="32">
        <f t="shared" si="12"/>
        <v>49.92</v>
      </c>
      <c r="H137" s="32">
        <f t="shared" si="13"/>
        <v>82.36</v>
      </c>
      <c r="I137" s="29">
        <v>1</v>
      </c>
      <c r="J137" s="41" t="s">
        <v>285</v>
      </c>
    </row>
    <row r="138" spans="1:10" ht="28.5" customHeight="1">
      <c r="A138" s="9">
        <v>33</v>
      </c>
      <c r="B138" s="40" t="s">
        <v>286</v>
      </c>
      <c r="C138" s="40" t="s">
        <v>287</v>
      </c>
      <c r="D138" s="9">
        <v>79.8</v>
      </c>
      <c r="E138" s="10">
        <f t="shared" si="11"/>
        <v>31.92</v>
      </c>
      <c r="F138" s="16">
        <v>83.2</v>
      </c>
      <c r="G138" s="22">
        <f t="shared" si="12"/>
        <v>49.92</v>
      </c>
      <c r="H138" s="22">
        <f t="shared" si="13"/>
        <v>81.84</v>
      </c>
      <c r="I138" s="29">
        <v>2</v>
      </c>
      <c r="J138" s="40" t="s">
        <v>285</v>
      </c>
    </row>
    <row r="139" spans="1:10" ht="28.5" customHeight="1">
      <c r="A139" s="9">
        <v>34</v>
      </c>
      <c r="B139" s="40" t="s">
        <v>288</v>
      </c>
      <c r="C139" s="40" t="s">
        <v>289</v>
      </c>
      <c r="D139" s="9">
        <v>75.4</v>
      </c>
      <c r="E139" s="10">
        <f t="shared" si="11"/>
        <v>30.160000000000004</v>
      </c>
      <c r="F139" s="16">
        <v>85.4</v>
      </c>
      <c r="G139" s="22">
        <f t="shared" si="12"/>
        <v>51.24</v>
      </c>
      <c r="H139" s="22">
        <f t="shared" si="13"/>
        <v>81.4</v>
      </c>
      <c r="I139" s="29">
        <v>3</v>
      </c>
      <c r="J139" s="40" t="s">
        <v>285</v>
      </c>
    </row>
    <row r="140" spans="1:10" ht="28.5" customHeight="1">
      <c r="A140" s="9">
        <v>35</v>
      </c>
      <c r="B140" s="40" t="s">
        <v>290</v>
      </c>
      <c r="C140" s="40" t="s">
        <v>291</v>
      </c>
      <c r="D140" s="9">
        <v>75.5</v>
      </c>
      <c r="E140" s="10">
        <f t="shared" si="11"/>
        <v>30.200000000000003</v>
      </c>
      <c r="F140" s="16">
        <v>84.6</v>
      </c>
      <c r="G140" s="22">
        <f t="shared" si="12"/>
        <v>50.76</v>
      </c>
      <c r="H140" s="22">
        <f t="shared" si="13"/>
        <v>80.96000000000001</v>
      </c>
      <c r="I140" s="29">
        <v>4</v>
      </c>
      <c r="J140" s="40" t="s">
        <v>285</v>
      </c>
    </row>
    <row r="141" spans="1:10" ht="28.5" customHeight="1">
      <c r="A141" s="9">
        <v>36</v>
      </c>
      <c r="B141" s="41" t="s">
        <v>292</v>
      </c>
      <c r="C141" s="41" t="s">
        <v>293</v>
      </c>
      <c r="D141" s="28">
        <v>74.4</v>
      </c>
      <c r="E141" s="29">
        <f t="shared" si="11"/>
        <v>29.760000000000005</v>
      </c>
      <c r="F141" s="30">
        <v>87.6</v>
      </c>
      <c r="G141" s="32">
        <f t="shared" si="12"/>
        <v>52.559999999999995</v>
      </c>
      <c r="H141" s="32">
        <f t="shared" si="13"/>
        <v>82.32</v>
      </c>
      <c r="I141" s="37">
        <v>1</v>
      </c>
      <c r="J141" s="41" t="s">
        <v>294</v>
      </c>
    </row>
    <row r="142" spans="1:10" ht="28.5" customHeight="1">
      <c r="A142" s="9">
        <v>37</v>
      </c>
      <c r="B142" s="40" t="s">
        <v>295</v>
      </c>
      <c r="C142" s="40" t="s">
        <v>296</v>
      </c>
      <c r="D142" s="9">
        <v>75.5</v>
      </c>
      <c r="E142" s="10">
        <f t="shared" si="11"/>
        <v>30.200000000000003</v>
      </c>
      <c r="F142" s="16">
        <v>85.4</v>
      </c>
      <c r="G142" s="22">
        <f t="shared" si="12"/>
        <v>51.24</v>
      </c>
      <c r="H142" s="22">
        <f t="shared" si="13"/>
        <v>81.44</v>
      </c>
      <c r="I142" s="38">
        <v>2</v>
      </c>
      <c r="J142" s="40" t="s">
        <v>294</v>
      </c>
    </row>
    <row r="143" spans="1:10" ht="28.5" customHeight="1">
      <c r="A143" s="9">
        <v>38</v>
      </c>
      <c r="B143" s="40" t="s">
        <v>297</v>
      </c>
      <c r="C143" s="40" t="s">
        <v>298</v>
      </c>
      <c r="D143" s="9">
        <v>74.8</v>
      </c>
      <c r="E143" s="10">
        <f t="shared" si="11"/>
        <v>29.92</v>
      </c>
      <c r="F143" s="16">
        <v>85.4</v>
      </c>
      <c r="G143" s="22">
        <f t="shared" si="12"/>
        <v>51.24</v>
      </c>
      <c r="H143" s="22">
        <f t="shared" si="13"/>
        <v>81.16</v>
      </c>
      <c r="I143" s="38">
        <v>3</v>
      </c>
      <c r="J143" s="40" t="s">
        <v>294</v>
      </c>
    </row>
    <row r="144" spans="1:10" ht="28.5" customHeight="1">
      <c r="A144" s="9">
        <v>39</v>
      </c>
      <c r="B144" s="42" t="s">
        <v>299</v>
      </c>
      <c r="C144" s="42" t="s">
        <v>300</v>
      </c>
      <c r="D144" s="33">
        <v>72.4</v>
      </c>
      <c r="E144" s="33">
        <f t="shared" si="11"/>
        <v>28.960000000000004</v>
      </c>
      <c r="F144" s="34">
        <v>83</v>
      </c>
      <c r="G144" s="35">
        <f t="shared" si="12"/>
        <v>49.8</v>
      </c>
      <c r="H144" s="35">
        <f t="shared" si="13"/>
        <v>78.76</v>
      </c>
      <c r="I144" s="39">
        <v>4</v>
      </c>
      <c r="J144" s="42" t="s">
        <v>294</v>
      </c>
    </row>
    <row r="145" spans="1:10" ht="28.5" customHeight="1">
      <c r="A145" s="9">
        <v>40</v>
      </c>
      <c r="B145" s="42" t="s">
        <v>301</v>
      </c>
      <c r="C145" s="42" t="s">
        <v>302</v>
      </c>
      <c r="D145" s="33">
        <v>75.1</v>
      </c>
      <c r="E145" s="33">
        <f t="shared" si="11"/>
        <v>30.04</v>
      </c>
      <c r="F145" s="34">
        <v>81.2</v>
      </c>
      <c r="G145" s="35">
        <f t="shared" si="12"/>
        <v>48.72</v>
      </c>
      <c r="H145" s="35">
        <f t="shared" si="13"/>
        <v>78.75999999999999</v>
      </c>
      <c r="I145" s="39">
        <v>4</v>
      </c>
      <c r="J145" s="42" t="s">
        <v>294</v>
      </c>
    </row>
    <row r="146" spans="1:10" ht="28.5" customHeight="1">
      <c r="A146" s="9">
        <v>41</v>
      </c>
      <c r="B146" s="41" t="s">
        <v>303</v>
      </c>
      <c r="C146" s="41" t="s">
        <v>304</v>
      </c>
      <c r="D146" s="28">
        <v>75.9</v>
      </c>
      <c r="E146" s="29">
        <f t="shared" si="11"/>
        <v>30.360000000000003</v>
      </c>
      <c r="F146" s="30">
        <v>86.2</v>
      </c>
      <c r="G146" s="32">
        <f t="shared" si="12"/>
        <v>51.72</v>
      </c>
      <c r="H146" s="32">
        <f t="shared" si="13"/>
        <v>82.08</v>
      </c>
      <c r="I146" s="37">
        <v>1</v>
      </c>
      <c r="J146" s="41" t="s">
        <v>305</v>
      </c>
    </row>
    <row r="147" spans="1:10" ht="28.5" customHeight="1">
      <c r="A147" s="9">
        <v>42</v>
      </c>
      <c r="B147" s="40" t="s">
        <v>306</v>
      </c>
      <c r="C147" s="40" t="s">
        <v>307</v>
      </c>
      <c r="D147" s="9">
        <v>70</v>
      </c>
      <c r="E147" s="10">
        <f t="shared" si="11"/>
        <v>28</v>
      </c>
      <c r="F147" s="16">
        <v>84.8</v>
      </c>
      <c r="G147" s="22">
        <f t="shared" si="12"/>
        <v>50.879999999999995</v>
      </c>
      <c r="H147" s="22">
        <f t="shared" si="13"/>
        <v>78.88</v>
      </c>
      <c r="I147" s="37">
        <v>2</v>
      </c>
      <c r="J147" s="40" t="s">
        <v>305</v>
      </c>
    </row>
    <row r="148" spans="1:10" ht="28.5" customHeight="1">
      <c r="A148" s="9">
        <v>43</v>
      </c>
      <c r="B148" s="40" t="s">
        <v>308</v>
      </c>
      <c r="C148" s="40" t="s">
        <v>309</v>
      </c>
      <c r="D148" s="9">
        <v>71</v>
      </c>
      <c r="E148" s="10">
        <f t="shared" si="11"/>
        <v>28.400000000000002</v>
      </c>
      <c r="F148" s="16">
        <v>83.6</v>
      </c>
      <c r="G148" s="22">
        <f t="shared" si="12"/>
        <v>50.16</v>
      </c>
      <c r="H148" s="22">
        <f t="shared" si="13"/>
        <v>78.56</v>
      </c>
      <c r="I148" s="37">
        <v>3</v>
      </c>
      <c r="J148" s="40" t="s">
        <v>305</v>
      </c>
    </row>
    <row r="149" spans="1:10" ht="28.5" customHeight="1">
      <c r="A149" s="9">
        <v>44</v>
      </c>
      <c r="B149" s="41" t="s">
        <v>310</v>
      </c>
      <c r="C149" s="41" t="s">
        <v>311</v>
      </c>
      <c r="D149" s="28">
        <v>78.2</v>
      </c>
      <c r="E149" s="29">
        <f t="shared" si="11"/>
        <v>31.28</v>
      </c>
      <c r="F149" s="30">
        <v>85.2</v>
      </c>
      <c r="G149" s="32">
        <f aca="true" t="shared" si="14" ref="G149:G203">F149*0.6</f>
        <v>51.12</v>
      </c>
      <c r="H149" s="32">
        <f aca="true" t="shared" si="15" ref="H149:H203">E149+G149</f>
        <v>82.4</v>
      </c>
      <c r="I149" s="37">
        <v>1</v>
      </c>
      <c r="J149" s="41" t="s">
        <v>312</v>
      </c>
    </row>
    <row r="150" spans="1:10" ht="28.5" customHeight="1">
      <c r="A150" s="9">
        <v>45</v>
      </c>
      <c r="B150" s="40" t="s">
        <v>313</v>
      </c>
      <c r="C150" s="40" t="s">
        <v>314</v>
      </c>
      <c r="D150" s="9">
        <v>65.6</v>
      </c>
      <c r="E150" s="10">
        <f t="shared" si="11"/>
        <v>26.24</v>
      </c>
      <c r="F150" s="16">
        <v>88.6</v>
      </c>
      <c r="G150" s="22">
        <f t="shared" si="14"/>
        <v>53.16</v>
      </c>
      <c r="H150" s="22">
        <f t="shared" si="15"/>
        <v>79.39999999999999</v>
      </c>
      <c r="I150" s="37">
        <v>2</v>
      </c>
      <c r="J150" s="40" t="s">
        <v>312</v>
      </c>
    </row>
    <row r="151" spans="1:10" ht="28.5" customHeight="1">
      <c r="A151" s="9">
        <v>46</v>
      </c>
      <c r="B151" s="40" t="s">
        <v>315</v>
      </c>
      <c r="C151" s="40" t="s">
        <v>316</v>
      </c>
      <c r="D151" s="9">
        <v>69.4</v>
      </c>
      <c r="E151" s="10">
        <f t="shared" si="11"/>
        <v>27.760000000000005</v>
      </c>
      <c r="F151" s="16">
        <v>84.8</v>
      </c>
      <c r="G151" s="22">
        <f t="shared" si="14"/>
        <v>50.879999999999995</v>
      </c>
      <c r="H151" s="22">
        <f t="shared" si="15"/>
        <v>78.64</v>
      </c>
      <c r="I151" s="37">
        <v>3</v>
      </c>
      <c r="J151" s="40" t="s">
        <v>312</v>
      </c>
    </row>
    <row r="152" spans="1:10" ht="28.5" customHeight="1">
      <c r="A152" s="9">
        <v>47</v>
      </c>
      <c r="B152" s="40" t="s">
        <v>317</v>
      </c>
      <c r="C152" s="40" t="s">
        <v>318</v>
      </c>
      <c r="D152" s="9">
        <v>68.6</v>
      </c>
      <c r="E152" s="10">
        <f t="shared" si="11"/>
        <v>27.439999999999998</v>
      </c>
      <c r="F152" s="16">
        <v>83</v>
      </c>
      <c r="G152" s="22">
        <f t="shared" si="14"/>
        <v>49.8</v>
      </c>
      <c r="H152" s="22">
        <f t="shared" si="15"/>
        <v>77.24</v>
      </c>
      <c r="I152" s="37">
        <v>4</v>
      </c>
      <c r="J152" s="40" t="s">
        <v>312</v>
      </c>
    </row>
    <row r="153" spans="1:10" ht="28.5" customHeight="1">
      <c r="A153" s="9">
        <v>48</v>
      </c>
      <c r="B153" s="40" t="s">
        <v>319</v>
      </c>
      <c r="C153" s="40" t="s">
        <v>320</v>
      </c>
      <c r="D153" s="9">
        <v>69.7</v>
      </c>
      <c r="E153" s="10">
        <f t="shared" si="11"/>
        <v>27.880000000000003</v>
      </c>
      <c r="F153" s="16">
        <v>82</v>
      </c>
      <c r="G153" s="22">
        <f t="shared" si="14"/>
        <v>49.199999999999996</v>
      </c>
      <c r="H153" s="22">
        <f t="shared" si="15"/>
        <v>77.08</v>
      </c>
      <c r="I153" s="37">
        <v>5</v>
      </c>
      <c r="J153" s="40" t="s">
        <v>312</v>
      </c>
    </row>
    <row r="154" spans="1:10" ht="21" customHeight="1">
      <c r="A154" s="9">
        <v>49</v>
      </c>
      <c r="B154" s="40" t="s">
        <v>321</v>
      </c>
      <c r="C154" s="40" t="s">
        <v>322</v>
      </c>
      <c r="D154" s="9">
        <v>76.4</v>
      </c>
      <c r="E154" s="10">
        <f t="shared" si="11"/>
        <v>30.560000000000002</v>
      </c>
      <c r="F154" s="16">
        <v>84.4</v>
      </c>
      <c r="G154" s="22">
        <f t="shared" si="14"/>
        <v>50.64</v>
      </c>
      <c r="H154" s="22">
        <f t="shared" si="15"/>
        <v>81.2</v>
      </c>
      <c r="I154" s="38">
        <v>1</v>
      </c>
      <c r="J154" s="40" t="s">
        <v>323</v>
      </c>
    </row>
    <row r="155" spans="1:10" ht="21" customHeight="1">
      <c r="A155" s="9">
        <v>50</v>
      </c>
      <c r="B155" s="40" t="s">
        <v>324</v>
      </c>
      <c r="C155" s="40" t="s">
        <v>325</v>
      </c>
      <c r="D155" s="9">
        <v>72.7</v>
      </c>
      <c r="E155" s="10">
        <f t="shared" si="11"/>
        <v>29.080000000000002</v>
      </c>
      <c r="F155" s="16">
        <v>86.06</v>
      </c>
      <c r="G155" s="22">
        <f t="shared" si="14"/>
        <v>51.636</v>
      </c>
      <c r="H155" s="22">
        <f t="shared" si="15"/>
        <v>80.71600000000001</v>
      </c>
      <c r="I155" s="38">
        <v>2</v>
      </c>
      <c r="J155" s="40" t="s">
        <v>323</v>
      </c>
    </row>
    <row r="156" spans="1:10" ht="21" customHeight="1">
      <c r="A156" s="9">
        <v>51</v>
      </c>
      <c r="B156" s="40" t="s">
        <v>326</v>
      </c>
      <c r="C156" s="40" t="s">
        <v>327</v>
      </c>
      <c r="D156" s="9">
        <v>76.8</v>
      </c>
      <c r="E156" s="10">
        <f t="shared" si="11"/>
        <v>30.72</v>
      </c>
      <c r="F156" s="16">
        <v>82.2</v>
      </c>
      <c r="G156" s="22">
        <f t="shared" si="14"/>
        <v>49.32</v>
      </c>
      <c r="H156" s="22">
        <f t="shared" si="15"/>
        <v>80.03999999999999</v>
      </c>
      <c r="I156" s="38">
        <v>3</v>
      </c>
      <c r="J156" s="40" t="s">
        <v>323</v>
      </c>
    </row>
    <row r="157" spans="1:10" ht="21" customHeight="1">
      <c r="A157" s="9">
        <v>52</v>
      </c>
      <c r="B157" s="40" t="s">
        <v>328</v>
      </c>
      <c r="C157" s="40" t="s">
        <v>329</v>
      </c>
      <c r="D157" s="9">
        <v>71.3</v>
      </c>
      <c r="E157" s="10">
        <f t="shared" si="11"/>
        <v>28.52</v>
      </c>
      <c r="F157" s="16">
        <v>85.4</v>
      </c>
      <c r="G157" s="22">
        <f t="shared" si="14"/>
        <v>51.24</v>
      </c>
      <c r="H157" s="22">
        <f t="shared" si="15"/>
        <v>79.76</v>
      </c>
      <c r="I157" s="38">
        <v>4</v>
      </c>
      <c r="J157" s="40" t="s">
        <v>323</v>
      </c>
    </row>
    <row r="158" spans="1:10" ht="21" customHeight="1">
      <c r="A158" s="9">
        <v>53</v>
      </c>
      <c r="B158" s="40" t="s">
        <v>330</v>
      </c>
      <c r="C158" s="40" t="s">
        <v>331</v>
      </c>
      <c r="D158" s="9">
        <v>70.4</v>
      </c>
      <c r="E158" s="10">
        <f t="shared" si="11"/>
        <v>28.160000000000004</v>
      </c>
      <c r="F158" s="16">
        <v>85.8</v>
      </c>
      <c r="G158" s="22">
        <f t="shared" si="14"/>
        <v>51.48</v>
      </c>
      <c r="H158" s="22">
        <f t="shared" si="15"/>
        <v>79.64</v>
      </c>
      <c r="I158" s="38">
        <v>5</v>
      </c>
      <c r="J158" s="40" t="s">
        <v>323</v>
      </c>
    </row>
    <row r="159" spans="1:10" ht="21" customHeight="1">
      <c r="A159" s="9">
        <v>54</v>
      </c>
      <c r="B159" s="40" t="s">
        <v>332</v>
      </c>
      <c r="C159" s="40" t="s">
        <v>333</v>
      </c>
      <c r="D159" s="9">
        <v>71.4</v>
      </c>
      <c r="E159" s="10">
        <f t="shared" si="11"/>
        <v>28.560000000000002</v>
      </c>
      <c r="F159" s="16">
        <v>85</v>
      </c>
      <c r="G159" s="22">
        <f t="shared" si="14"/>
        <v>51</v>
      </c>
      <c r="H159" s="22">
        <f t="shared" si="15"/>
        <v>79.56</v>
      </c>
      <c r="I159" s="38">
        <v>6</v>
      </c>
      <c r="J159" s="40" t="s">
        <v>323</v>
      </c>
    </row>
    <row r="160" spans="1:10" ht="21" customHeight="1">
      <c r="A160" s="9">
        <v>55</v>
      </c>
      <c r="B160" s="40" t="s">
        <v>334</v>
      </c>
      <c r="C160" s="40" t="s">
        <v>335</v>
      </c>
      <c r="D160" s="9">
        <v>68.7</v>
      </c>
      <c r="E160" s="10">
        <f t="shared" si="11"/>
        <v>27.480000000000004</v>
      </c>
      <c r="F160" s="16">
        <v>86.6</v>
      </c>
      <c r="G160" s="22">
        <f t="shared" si="14"/>
        <v>51.959999999999994</v>
      </c>
      <c r="H160" s="22">
        <f t="shared" si="15"/>
        <v>79.44</v>
      </c>
      <c r="I160" s="38">
        <v>7</v>
      </c>
      <c r="J160" s="40" t="s">
        <v>323</v>
      </c>
    </row>
    <row r="161" spans="1:10" ht="21" customHeight="1">
      <c r="A161" s="9">
        <v>56</v>
      </c>
      <c r="B161" s="40" t="s">
        <v>336</v>
      </c>
      <c r="C161" s="40" t="s">
        <v>337</v>
      </c>
      <c r="D161" s="9">
        <v>73</v>
      </c>
      <c r="E161" s="10">
        <f t="shared" si="11"/>
        <v>29.200000000000003</v>
      </c>
      <c r="F161" s="16">
        <v>83.4</v>
      </c>
      <c r="G161" s="22">
        <f t="shared" si="14"/>
        <v>50.04</v>
      </c>
      <c r="H161" s="22">
        <f t="shared" si="15"/>
        <v>79.24000000000001</v>
      </c>
      <c r="I161" s="38">
        <v>8</v>
      </c>
      <c r="J161" s="40" t="s">
        <v>323</v>
      </c>
    </row>
    <row r="162" spans="1:10" ht="21" customHeight="1">
      <c r="A162" s="9">
        <v>57</v>
      </c>
      <c r="B162" s="41" t="s">
        <v>338</v>
      </c>
      <c r="C162" s="41" t="s">
        <v>339</v>
      </c>
      <c r="D162" s="28">
        <v>77.8</v>
      </c>
      <c r="E162" s="29">
        <f t="shared" si="11"/>
        <v>31.12</v>
      </c>
      <c r="F162" s="30">
        <v>87.2</v>
      </c>
      <c r="G162" s="32">
        <f t="shared" si="14"/>
        <v>52.32</v>
      </c>
      <c r="H162" s="32">
        <f t="shared" si="15"/>
        <v>83.44</v>
      </c>
      <c r="I162" s="37">
        <v>1</v>
      </c>
      <c r="J162" s="41" t="s">
        <v>340</v>
      </c>
    </row>
    <row r="163" spans="1:10" ht="21" customHeight="1">
      <c r="A163" s="9">
        <v>58</v>
      </c>
      <c r="B163" s="40" t="s">
        <v>341</v>
      </c>
      <c r="C163" s="40" t="s">
        <v>342</v>
      </c>
      <c r="D163" s="9">
        <v>75.5</v>
      </c>
      <c r="E163" s="10">
        <f t="shared" si="11"/>
        <v>30.200000000000003</v>
      </c>
      <c r="F163" s="16">
        <v>87</v>
      </c>
      <c r="G163" s="22">
        <f t="shared" si="14"/>
        <v>52.199999999999996</v>
      </c>
      <c r="H163" s="22">
        <f t="shared" si="15"/>
        <v>82.4</v>
      </c>
      <c r="I163" s="37">
        <v>2</v>
      </c>
      <c r="J163" s="40" t="s">
        <v>340</v>
      </c>
    </row>
    <row r="164" spans="1:10" ht="21" customHeight="1">
      <c r="A164" s="9">
        <v>59</v>
      </c>
      <c r="B164" s="40" t="s">
        <v>343</v>
      </c>
      <c r="C164" s="40" t="s">
        <v>344</v>
      </c>
      <c r="D164" s="9">
        <v>81.8</v>
      </c>
      <c r="E164" s="10">
        <f t="shared" si="11"/>
        <v>32.72</v>
      </c>
      <c r="F164" s="16">
        <v>82.6</v>
      </c>
      <c r="G164" s="22">
        <f t="shared" si="14"/>
        <v>49.559999999999995</v>
      </c>
      <c r="H164" s="22">
        <f t="shared" si="15"/>
        <v>82.28</v>
      </c>
      <c r="I164" s="37">
        <v>3</v>
      </c>
      <c r="J164" s="40" t="s">
        <v>340</v>
      </c>
    </row>
    <row r="165" spans="1:10" ht="21" customHeight="1">
      <c r="A165" s="9">
        <v>60</v>
      </c>
      <c r="B165" s="40" t="s">
        <v>345</v>
      </c>
      <c r="C165" s="40" t="s">
        <v>346</v>
      </c>
      <c r="D165" s="9">
        <v>75.1</v>
      </c>
      <c r="E165" s="10">
        <f t="shared" si="11"/>
        <v>30.04</v>
      </c>
      <c r="F165" s="16">
        <v>86</v>
      </c>
      <c r="G165" s="22">
        <f t="shared" si="14"/>
        <v>51.6</v>
      </c>
      <c r="H165" s="22">
        <f t="shared" si="15"/>
        <v>81.64</v>
      </c>
      <c r="I165" s="37">
        <v>4</v>
      </c>
      <c r="J165" s="40" t="s">
        <v>340</v>
      </c>
    </row>
    <row r="166" spans="1:10" ht="21" customHeight="1">
      <c r="A166" s="9">
        <v>61</v>
      </c>
      <c r="B166" s="40" t="s">
        <v>347</v>
      </c>
      <c r="C166" s="40" t="s">
        <v>348</v>
      </c>
      <c r="D166" s="9">
        <v>74.1</v>
      </c>
      <c r="E166" s="10">
        <f t="shared" si="11"/>
        <v>29.64</v>
      </c>
      <c r="F166" s="16">
        <v>85.6</v>
      </c>
      <c r="G166" s="22">
        <f t="shared" si="14"/>
        <v>51.35999999999999</v>
      </c>
      <c r="H166" s="22">
        <f t="shared" si="15"/>
        <v>81</v>
      </c>
      <c r="I166" s="37">
        <v>5</v>
      </c>
      <c r="J166" s="40" t="s">
        <v>340</v>
      </c>
    </row>
    <row r="167" spans="1:10" ht="21" customHeight="1">
      <c r="A167" s="9">
        <v>62</v>
      </c>
      <c r="B167" s="40" t="s">
        <v>349</v>
      </c>
      <c r="C167" s="40" t="s">
        <v>350</v>
      </c>
      <c r="D167" s="9">
        <v>76.5</v>
      </c>
      <c r="E167" s="10">
        <f t="shared" si="11"/>
        <v>30.6</v>
      </c>
      <c r="F167" s="16">
        <v>81.8</v>
      </c>
      <c r="G167" s="22">
        <f t="shared" si="14"/>
        <v>49.08</v>
      </c>
      <c r="H167" s="22">
        <f t="shared" si="15"/>
        <v>79.68</v>
      </c>
      <c r="I167" s="10">
        <v>6</v>
      </c>
      <c r="J167" s="40" t="s">
        <v>340</v>
      </c>
    </row>
    <row r="168" spans="1:10" ht="21" customHeight="1">
      <c r="A168" s="9">
        <v>63</v>
      </c>
      <c r="B168" s="40" t="s">
        <v>351</v>
      </c>
      <c r="C168" s="40" t="s">
        <v>352</v>
      </c>
      <c r="D168" s="9">
        <v>73.5</v>
      </c>
      <c r="E168" s="10">
        <f t="shared" si="11"/>
        <v>29.400000000000002</v>
      </c>
      <c r="F168" s="16">
        <v>83.8</v>
      </c>
      <c r="G168" s="22">
        <f t="shared" si="14"/>
        <v>50.279999999999994</v>
      </c>
      <c r="H168" s="22">
        <f t="shared" si="15"/>
        <v>79.67999999999999</v>
      </c>
      <c r="I168" s="10">
        <v>6</v>
      </c>
      <c r="J168" s="40" t="s">
        <v>340</v>
      </c>
    </row>
    <row r="169" spans="1:10" ht="21" customHeight="1">
      <c r="A169" s="9">
        <v>64</v>
      </c>
      <c r="B169" s="40" t="s">
        <v>353</v>
      </c>
      <c r="C169" s="40" t="s">
        <v>354</v>
      </c>
      <c r="D169" s="9">
        <v>77.9</v>
      </c>
      <c r="E169" s="10">
        <f t="shared" si="11"/>
        <v>31.160000000000004</v>
      </c>
      <c r="F169" s="16">
        <v>79</v>
      </c>
      <c r="G169" s="22">
        <f t="shared" si="14"/>
        <v>47.4</v>
      </c>
      <c r="H169" s="22">
        <f t="shared" si="15"/>
        <v>78.56</v>
      </c>
      <c r="I169" s="38">
        <v>8</v>
      </c>
      <c r="J169" s="40" t="s">
        <v>340</v>
      </c>
    </row>
    <row r="170" spans="1:10" ht="21" customHeight="1">
      <c r="A170" s="9">
        <v>65</v>
      </c>
      <c r="B170" s="41" t="s">
        <v>355</v>
      </c>
      <c r="C170" s="41" t="s">
        <v>356</v>
      </c>
      <c r="D170" s="28">
        <v>76.8</v>
      </c>
      <c r="E170" s="29">
        <f t="shared" si="11"/>
        <v>30.72</v>
      </c>
      <c r="F170" s="30">
        <v>86.6</v>
      </c>
      <c r="G170" s="32">
        <f t="shared" si="14"/>
        <v>51.959999999999994</v>
      </c>
      <c r="H170" s="32">
        <f t="shared" si="15"/>
        <v>82.67999999999999</v>
      </c>
      <c r="I170" s="37">
        <v>1</v>
      </c>
      <c r="J170" s="41" t="s">
        <v>357</v>
      </c>
    </row>
    <row r="171" spans="1:10" ht="21" customHeight="1">
      <c r="A171" s="9">
        <v>66</v>
      </c>
      <c r="B171" s="40" t="s">
        <v>358</v>
      </c>
      <c r="C171" s="40" t="s">
        <v>359</v>
      </c>
      <c r="D171" s="9">
        <v>76</v>
      </c>
      <c r="E171" s="10">
        <f t="shared" si="11"/>
        <v>30.400000000000002</v>
      </c>
      <c r="F171" s="16">
        <v>85.2</v>
      </c>
      <c r="G171" s="22">
        <f t="shared" si="14"/>
        <v>51.12</v>
      </c>
      <c r="H171" s="22">
        <f t="shared" si="15"/>
        <v>81.52</v>
      </c>
      <c r="I171" s="37">
        <v>2</v>
      </c>
      <c r="J171" s="40" t="s">
        <v>357</v>
      </c>
    </row>
    <row r="172" spans="1:10" ht="21" customHeight="1">
      <c r="A172" s="9">
        <v>67</v>
      </c>
      <c r="B172" s="40" t="s">
        <v>360</v>
      </c>
      <c r="C172" s="40" t="s">
        <v>361</v>
      </c>
      <c r="D172" s="9">
        <v>75</v>
      </c>
      <c r="E172" s="10">
        <f t="shared" si="11"/>
        <v>30</v>
      </c>
      <c r="F172" s="16">
        <v>85.8</v>
      </c>
      <c r="G172" s="22">
        <f t="shared" si="14"/>
        <v>51.48</v>
      </c>
      <c r="H172" s="22">
        <f t="shared" si="15"/>
        <v>81.47999999999999</v>
      </c>
      <c r="I172" s="37">
        <v>3</v>
      </c>
      <c r="J172" s="40" t="s">
        <v>357</v>
      </c>
    </row>
    <row r="173" spans="1:10" ht="21" customHeight="1">
      <c r="A173" s="9">
        <v>68</v>
      </c>
      <c r="B173" s="40" t="s">
        <v>362</v>
      </c>
      <c r="C173" s="40" t="s">
        <v>363</v>
      </c>
      <c r="D173" s="9">
        <v>74.1</v>
      </c>
      <c r="E173" s="10">
        <f t="shared" si="11"/>
        <v>29.64</v>
      </c>
      <c r="F173" s="16">
        <v>85</v>
      </c>
      <c r="G173" s="22">
        <f t="shared" si="14"/>
        <v>51</v>
      </c>
      <c r="H173" s="22">
        <f t="shared" si="15"/>
        <v>80.64</v>
      </c>
      <c r="I173" s="37">
        <v>4</v>
      </c>
      <c r="J173" s="40" t="s">
        <v>357</v>
      </c>
    </row>
    <row r="174" spans="1:10" ht="21" customHeight="1">
      <c r="A174" s="9">
        <v>69</v>
      </c>
      <c r="B174" s="40" t="s">
        <v>364</v>
      </c>
      <c r="C174" s="40" t="s">
        <v>365</v>
      </c>
      <c r="D174" s="9">
        <v>72.7</v>
      </c>
      <c r="E174" s="10">
        <f t="shared" si="11"/>
        <v>29.080000000000002</v>
      </c>
      <c r="F174" s="16">
        <v>85.8</v>
      </c>
      <c r="G174" s="22">
        <f t="shared" si="14"/>
        <v>51.48</v>
      </c>
      <c r="H174" s="22">
        <f t="shared" si="15"/>
        <v>80.56</v>
      </c>
      <c r="I174" s="37">
        <v>5</v>
      </c>
      <c r="J174" s="40" t="s">
        <v>357</v>
      </c>
    </row>
    <row r="175" spans="1:10" ht="21" customHeight="1">
      <c r="A175" s="9">
        <v>70</v>
      </c>
      <c r="B175" s="40" t="s">
        <v>366</v>
      </c>
      <c r="C175" s="40" t="s">
        <v>367</v>
      </c>
      <c r="D175" s="9">
        <v>78.8</v>
      </c>
      <c r="E175" s="10">
        <f t="shared" si="11"/>
        <v>31.52</v>
      </c>
      <c r="F175" s="16">
        <v>80.6</v>
      </c>
      <c r="G175" s="22">
        <f t="shared" si="14"/>
        <v>48.35999999999999</v>
      </c>
      <c r="H175" s="22">
        <f t="shared" si="15"/>
        <v>79.88</v>
      </c>
      <c r="I175" s="37">
        <v>6</v>
      </c>
      <c r="J175" s="40" t="s">
        <v>357</v>
      </c>
    </row>
    <row r="176" spans="1:10" s="2" customFormat="1" ht="23.25" customHeight="1">
      <c r="A176" s="9">
        <v>71</v>
      </c>
      <c r="B176" s="40" t="s">
        <v>368</v>
      </c>
      <c r="C176" s="40" t="s">
        <v>369</v>
      </c>
      <c r="D176" s="9">
        <v>66.7</v>
      </c>
      <c r="E176" s="10">
        <f t="shared" si="11"/>
        <v>26.680000000000003</v>
      </c>
      <c r="F176" s="16">
        <v>87.38</v>
      </c>
      <c r="G176" s="16">
        <f t="shared" si="14"/>
        <v>52.428</v>
      </c>
      <c r="H176" s="16">
        <f t="shared" si="15"/>
        <v>79.108</v>
      </c>
      <c r="I176" s="38">
        <v>1</v>
      </c>
      <c r="J176" s="40" t="s">
        <v>370</v>
      </c>
    </row>
    <row r="177" spans="1:10" s="2" customFormat="1" ht="23.25" customHeight="1">
      <c r="A177" s="9">
        <v>72</v>
      </c>
      <c r="B177" s="40" t="s">
        <v>371</v>
      </c>
      <c r="C177" s="40" t="s">
        <v>372</v>
      </c>
      <c r="D177" s="9">
        <v>67.7</v>
      </c>
      <c r="E177" s="10">
        <f t="shared" si="11"/>
        <v>27.080000000000002</v>
      </c>
      <c r="F177" s="16">
        <v>85.22</v>
      </c>
      <c r="G177" s="16">
        <f t="shared" si="14"/>
        <v>51.132</v>
      </c>
      <c r="H177" s="16">
        <f t="shared" si="15"/>
        <v>78.212</v>
      </c>
      <c r="I177" s="38">
        <v>2</v>
      </c>
      <c r="J177" s="40" t="s">
        <v>370</v>
      </c>
    </row>
    <row r="178" spans="1:10" s="2" customFormat="1" ht="23.25" customHeight="1">
      <c r="A178" s="9">
        <v>73</v>
      </c>
      <c r="B178" s="40" t="s">
        <v>373</v>
      </c>
      <c r="C178" s="40" t="s">
        <v>374</v>
      </c>
      <c r="D178" s="9">
        <v>65.3</v>
      </c>
      <c r="E178" s="10">
        <f t="shared" si="11"/>
        <v>26.12</v>
      </c>
      <c r="F178" s="16">
        <v>86.46</v>
      </c>
      <c r="G178" s="16">
        <f t="shared" si="14"/>
        <v>51.876</v>
      </c>
      <c r="H178" s="16">
        <f t="shared" si="15"/>
        <v>77.996</v>
      </c>
      <c r="I178" s="38">
        <v>3</v>
      </c>
      <c r="J178" s="40" t="s">
        <v>370</v>
      </c>
    </row>
    <row r="179" spans="1:10" s="2" customFormat="1" ht="23.25" customHeight="1">
      <c r="A179" s="9">
        <v>74</v>
      </c>
      <c r="B179" s="40" t="s">
        <v>375</v>
      </c>
      <c r="C179" s="40" t="s">
        <v>376</v>
      </c>
      <c r="D179" s="9">
        <v>65.6</v>
      </c>
      <c r="E179" s="10">
        <f t="shared" si="11"/>
        <v>26.24</v>
      </c>
      <c r="F179" s="16">
        <v>86.12</v>
      </c>
      <c r="G179" s="16">
        <f t="shared" si="14"/>
        <v>51.672000000000004</v>
      </c>
      <c r="H179" s="16">
        <f t="shared" si="15"/>
        <v>77.912</v>
      </c>
      <c r="I179" s="38">
        <v>4</v>
      </c>
      <c r="J179" s="40" t="s">
        <v>370</v>
      </c>
    </row>
    <row r="180" spans="1:10" s="2" customFormat="1" ht="23.25" customHeight="1">
      <c r="A180" s="9">
        <v>75</v>
      </c>
      <c r="B180" s="40" t="s">
        <v>377</v>
      </c>
      <c r="C180" s="40" t="s">
        <v>378</v>
      </c>
      <c r="D180" s="9">
        <v>64.9</v>
      </c>
      <c r="E180" s="10">
        <f t="shared" si="11"/>
        <v>25.960000000000004</v>
      </c>
      <c r="F180" s="16">
        <v>86.5</v>
      </c>
      <c r="G180" s="16">
        <f t="shared" si="14"/>
        <v>51.9</v>
      </c>
      <c r="H180" s="16">
        <f t="shared" si="15"/>
        <v>77.86</v>
      </c>
      <c r="I180" s="38">
        <v>5</v>
      </c>
      <c r="J180" s="40" t="s">
        <v>370</v>
      </c>
    </row>
    <row r="181" spans="1:10" s="2" customFormat="1" ht="23.25" customHeight="1">
      <c r="A181" s="9">
        <v>76</v>
      </c>
      <c r="B181" s="40" t="s">
        <v>379</v>
      </c>
      <c r="C181" s="40" t="s">
        <v>380</v>
      </c>
      <c r="D181" s="9">
        <v>69.6</v>
      </c>
      <c r="E181" s="10">
        <f t="shared" si="11"/>
        <v>27.84</v>
      </c>
      <c r="F181" s="16">
        <v>83.14</v>
      </c>
      <c r="G181" s="16">
        <f t="shared" si="14"/>
        <v>49.884</v>
      </c>
      <c r="H181" s="16">
        <f t="shared" si="15"/>
        <v>77.724</v>
      </c>
      <c r="I181" s="38">
        <v>6</v>
      </c>
      <c r="J181" s="40" t="s">
        <v>370</v>
      </c>
    </row>
    <row r="182" spans="1:10" s="2" customFormat="1" ht="23.25" customHeight="1">
      <c r="A182" s="9">
        <v>77</v>
      </c>
      <c r="B182" s="40" t="s">
        <v>381</v>
      </c>
      <c r="C182" s="40" t="s">
        <v>382</v>
      </c>
      <c r="D182" s="9">
        <v>66.7</v>
      </c>
      <c r="E182" s="10">
        <f t="shared" si="11"/>
        <v>26.680000000000003</v>
      </c>
      <c r="F182" s="16">
        <v>85.04</v>
      </c>
      <c r="G182" s="16">
        <f t="shared" si="14"/>
        <v>51.024</v>
      </c>
      <c r="H182" s="16">
        <f t="shared" si="15"/>
        <v>77.70400000000001</v>
      </c>
      <c r="I182" s="38">
        <v>7</v>
      </c>
      <c r="J182" s="40" t="s">
        <v>370</v>
      </c>
    </row>
    <row r="183" spans="1:10" s="2" customFormat="1" ht="23.25" customHeight="1">
      <c r="A183" s="9">
        <v>78</v>
      </c>
      <c r="B183" s="40" t="s">
        <v>383</v>
      </c>
      <c r="C183" s="40" t="s">
        <v>384</v>
      </c>
      <c r="D183" s="9">
        <v>63.3</v>
      </c>
      <c r="E183" s="10">
        <f t="shared" si="11"/>
        <v>25.32</v>
      </c>
      <c r="F183" s="16">
        <v>86.9</v>
      </c>
      <c r="G183" s="16">
        <f t="shared" si="14"/>
        <v>52.14</v>
      </c>
      <c r="H183" s="16">
        <f t="shared" si="15"/>
        <v>77.46000000000001</v>
      </c>
      <c r="I183" s="38">
        <v>8</v>
      </c>
      <c r="J183" s="40" t="s">
        <v>370</v>
      </c>
    </row>
    <row r="184" spans="1:10" s="2" customFormat="1" ht="23.25" customHeight="1">
      <c r="A184" s="9">
        <v>79</v>
      </c>
      <c r="B184" s="40" t="s">
        <v>385</v>
      </c>
      <c r="C184" s="40" t="s">
        <v>386</v>
      </c>
      <c r="D184" s="9">
        <v>66.8</v>
      </c>
      <c r="E184" s="10">
        <f t="shared" si="11"/>
        <v>26.72</v>
      </c>
      <c r="F184" s="16">
        <v>83.58</v>
      </c>
      <c r="G184" s="16">
        <f t="shared" si="14"/>
        <v>50.147999999999996</v>
      </c>
      <c r="H184" s="16">
        <f t="shared" si="15"/>
        <v>76.868</v>
      </c>
      <c r="I184" s="38">
        <v>9</v>
      </c>
      <c r="J184" s="40" t="s">
        <v>370</v>
      </c>
    </row>
    <row r="185" spans="1:10" s="2" customFormat="1" ht="23.25" customHeight="1">
      <c r="A185" s="9">
        <v>80</v>
      </c>
      <c r="B185" s="40" t="s">
        <v>387</v>
      </c>
      <c r="C185" s="40" t="s">
        <v>388</v>
      </c>
      <c r="D185" s="9">
        <v>64.2</v>
      </c>
      <c r="E185" s="10">
        <f t="shared" si="11"/>
        <v>25.680000000000003</v>
      </c>
      <c r="F185" s="16">
        <v>85.3</v>
      </c>
      <c r="G185" s="16">
        <f t="shared" si="14"/>
        <v>51.18</v>
      </c>
      <c r="H185" s="16">
        <f t="shared" si="15"/>
        <v>76.86</v>
      </c>
      <c r="I185" s="38">
        <v>10</v>
      </c>
      <c r="J185" s="40" t="s">
        <v>370</v>
      </c>
    </row>
    <row r="186" spans="1:10" s="2" customFormat="1" ht="23.25" customHeight="1">
      <c r="A186" s="9">
        <v>81</v>
      </c>
      <c r="B186" s="40" t="s">
        <v>389</v>
      </c>
      <c r="C186" s="40" t="s">
        <v>390</v>
      </c>
      <c r="D186" s="9">
        <v>63.6</v>
      </c>
      <c r="E186" s="10">
        <f t="shared" si="11"/>
        <v>25.44</v>
      </c>
      <c r="F186" s="16">
        <v>85.42</v>
      </c>
      <c r="G186" s="16">
        <f t="shared" si="14"/>
        <v>51.252</v>
      </c>
      <c r="H186" s="16">
        <f t="shared" si="15"/>
        <v>76.69200000000001</v>
      </c>
      <c r="I186" s="38">
        <v>11</v>
      </c>
      <c r="J186" s="40" t="s">
        <v>370</v>
      </c>
    </row>
    <row r="187" spans="1:10" s="2" customFormat="1" ht="23.25" customHeight="1">
      <c r="A187" s="9">
        <v>82</v>
      </c>
      <c r="B187" s="40" t="s">
        <v>391</v>
      </c>
      <c r="C187" s="40" t="s">
        <v>392</v>
      </c>
      <c r="D187" s="9">
        <v>62.7</v>
      </c>
      <c r="E187" s="10">
        <f t="shared" si="11"/>
        <v>25.080000000000002</v>
      </c>
      <c r="F187" s="16">
        <v>85.74</v>
      </c>
      <c r="G187" s="16">
        <f t="shared" si="14"/>
        <v>51.443999999999996</v>
      </c>
      <c r="H187" s="16">
        <f t="shared" si="15"/>
        <v>76.524</v>
      </c>
      <c r="I187" s="38">
        <v>12</v>
      </c>
      <c r="J187" s="40" t="s">
        <v>370</v>
      </c>
    </row>
    <row r="188" spans="1:10" s="2" customFormat="1" ht="23.25" customHeight="1">
      <c r="A188" s="9">
        <v>83</v>
      </c>
      <c r="B188" s="40" t="s">
        <v>393</v>
      </c>
      <c r="C188" s="40" t="s">
        <v>394</v>
      </c>
      <c r="D188" s="9">
        <v>65.2</v>
      </c>
      <c r="E188" s="10">
        <f t="shared" si="11"/>
        <v>26.080000000000002</v>
      </c>
      <c r="F188" s="16">
        <v>83.26</v>
      </c>
      <c r="G188" s="16">
        <f t="shared" si="14"/>
        <v>49.956</v>
      </c>
      <c r="H188" s="16">
        <f t="shared" si="15"/>
        <v>76.036</v>
      </c>
      <c r="I188" s="38">
        <v>13</v>
      </c>
      <c r="J188" s="40" t="s">
        <v>370</v>
      </c>
    </row>
    <row r="189" spans="1:10" ht="23.25" customHeight="1">
      <c r="A189" s="9">
        <v>84</v>
      </c>
      <c r="B189" s="40" t="s">
        <v>395</v>
      </c>
      <c r="C189" s="40" t="s">
        <v>396</v>
      </c>
      <c r="D189" s="9">
        <v>64.3</v>
      </c>
      <c r="E189" s="10">
        <f t="shared" si="11"/>
        <v>25.72</v>
      </c>
      <c r="F189" s="16">
        <v>83.78</v>
      </c>
      <c r="G189" s="16">
        <f t="shared" si="14"/>
        <v>50.268</v>
      </c>
      <c r="H189" s="16">
        <f t="shared" si="15"/>
        <v>75.988</v>
      </c>
      <c r="I189" s="38">
        <v>14</v>
      </c>
      <c r="J189" s="40" t="s">
        <v>370</v>
      </c>
    </row>
    <row r="190" spans="1:10" ht="23.25" customHeight="1">
      <c r="A190" s="9">
        <v>85</v>
      </c>
      <c r="B190" s="41" t="s">
        <v>397</v>
      </c>
      <c r="C190" s="41" t="s">
        <v>398</v>
      </c>
      <c r="D190" s="28">
        <v>81.8</v>
      </c>
      <c r="E190" s="29">
        <f t="shared" si="11"/>
        <v>32.72</v>
      </c>
      <c r="F190" s="30">
        <v>85.66</v>
      </c>
      <c r="G190" s="30">
        <f t="shared" si="14"/>
        <v>51.395999999999994</v>
      </c>
      <c r="H190" s="30">
        <f t="shared" si="15"/>
        <v>84.11599999999999</v>
      </c>
      <c r="I190" s="29">
        <v>1</v>
      </c>
      <c r="J190" s="41" t="s">
        <v>399</v>
      </c>
    </row>
    <row r="191" spans="1:10" ht="23.25" customHeight="1">
      <c r="A191" s="9">
        <v>86</v>
      </c>
      <c r="B191" s="40" t="s">
        <v>400</v>
      </c>
      <c r="C191" s="40" t="s">
        <v>401</v>
      </c>
      <c r="D191" s="9">
        <v>76.2</v>
      </c>
      <c r="E191" s="10">
        <f t="shared" si="11"/>
        <v>30.480000000000004</v>
      </c>
      <c r="F191" s="16">
        <v>86.18</v>
      </c>
      <c r="G191" s="16">
        <f t="shared" si="14"/>
        <v>51.708000000000006</v>
      </c>
      <c r="H191" s="16">
        <f t="shared" si="15"/>
        <v>82.18800000000002</v>
      </c>
      <c r="I191" s="29">
        <v>2</v>
      </c>
      <c r="J191" s="40" t="s">
        <v>399</v>
      </c>
    </row>
    <row r="192" spans="1:10" ht="23.25" customHeight="1">
      <c r="A192" s="9">
        <v>87</v>
      </c>
      <c r="B192" s="40" t="s">
        <v>402</v>
      </c>
      <c r="C192" s="40" t="s">
        <v>403</v>
      </c>
      <c r="D192" s="9">
        <v>73.4</v>
      </c>
      <c r="E192" s="10">
        <f t="shared" si="11"/>
        <v>29.360000000000003</v>
      </c>
      <c r="F192" s="16">
        <v>87.78</v>
      </c>
      <c r="G192" s="16">
        <f t="shared" si="14"/>
        <v>52.668</v>
      </c>
      <c r="H192" s="16">
        <f t="shared" si="15"/>
        <v>82.028</v>
      </c>
      <c r="I192" s="29">
        <v>3</v>
      </c>
      <c r="J192" s="40" t="s">
        <v>399</v>
      </c>
    </row>
    <row r="193" spans="1:10" ht="23.25" customHeight="1">
      <c r="A193" s="9">
        <v>88</v>
      </c>
      <c r="B193" s="40" t="s">
        <v>404</v>
      </c>
      <c r="C193" s="40" t="s">
        <v>405</v>
      </c>
      <c r="D193" s="9">
        <v>74.5</v>
      </c>
      <c r="E193" s="10">
        <f t="shared" si="11"/>
        <v>29.8</v>
      </c>
      <c r="F193" s="16">
        <v>87.02</v>
      </c>
      <c r="G193" s="16">
        <f t="shared" si="14"/>
        <v>52.211999999999996</v>
      </c>
      <c r="H193" s="16">
        <f t="shared" si="15"/>
        <v>82.012</v>
      </c>
      <c r="I193" s="29">
        <v>4</v>
      </c>
      <c r="J193" s="40" t="s">
        <v>399</v>
      </c>
    </row>
    <row r="194" spans="1:10" ht="23.25" customHeight="1">
      <c r="A194" s="9">
        <v>89</v>
      </c>
      <c r="B194" s="40" t="s">
        <v>406</v>
      </c>
      <c r="C194" s="40" t="s">
        <v>407</v>
      </c>
      <c r="D194" s="9">
        <v>73.8</v>
      </c>
      <c r="E194" s="10">
        <f t="shared" si="11"/>
        <v>29.52</v>
      </c>
      <c r="F194" s="16">
        <v>87.22</v>
      </c>
      <c r="G194" s="16">
        <f t="shared" si="14"/>
        <v>52.332</v>
      </c>
      <c r="H194" s="16">
        <f t="shared" si="15"/>
        <v>81.852</v>
      </c>
      <c r="I194" s="29">
        <v>5</v>
      </c>
      <c r="J194" s="40" t="s">
        <v>399</v>
      </c>
    </row>
    <row r="195" spans="1:10" ht="23.25" customHeight="1">
      <c r="A195" s="9">
        <v>90</v>
      </c>
      <c r="B195" s="40" t="s">
        <v>408</v>
      </c>
      <c r="C195" s="40" t="s">
        <v>409</v>
      </c>
      <c r="D195" s="9">
        <v>74.4</v>
      </c>
      <c r="E195" s="10">
        <f t="shared" si="11"/>
        <v>29.760000000000005</v>
      </c>
      <c r="F195" s="16">
        <v>85.3</v>
      </c>
      <c r="G195" s="16">
        <f t="shared" si="14"/>
        <v>51.18</v>
      </c>
      <c r="H195" s="16">
        <f t="shared" si="15"/>
        <v>80.94</v>
      </c>
      <c r="I195" s="29">
        <v>6</v>
      </c>
      <c r="J195" s="40" t="s">
        <v>399</v>
      </c>
    </row>
    <row r="196" spans="1:10" ht="23.25" customHeight="1">
      <c r="A196" s="9">
        <v>91</v>
      </c>
      <c r="B196" s="40" t="s">
        <v>410</v>
      </c>
      <c r="C196" s="40" t="s">
        <v>411</v>
      </c>
      <c r="D196" s="9">
        <v>74</v>
      </c>
      <c r="E196" s="10">
        <f t="shared" si="11"/>
        <v>29.6</v>
      </c>
      <c r="F196" s="16">
        <v>85.54</v>
      </c>
      <c r="G196" s="16">
        <f t="shared" si="14"/>
        <v>51.324000000000005</v>
      </c>
      <c r="H196" s="16">
        <f t="shared" si="15"/>
        <v>80.924</v>
      </c>
      <c r="I196" s="29">
        <v>7</v>
      </c>
      <c r="J196" s="40" t="s">
        <v>399</v>
      </c>
    </row>
    <row r="197" spans="1:10" ht="23.25" customHeight="1">
      <c r="A197" s="9">
        <v>92</v>
      </c>
      <c r="B197" s="41" t="s">
        <v>412</v>
      </c>
      <c r="C197" s="41" t="s">
        <v>413</v>
      </c>
      <c r="D197" s="28">
        <v>77.5</v>
      </c>
      <c r="E197" s="29">
        <f t="shared" si="11"/>
        <v>31</v>
      </c>
      <c r="F197" s="30">
        <v>87.26</v>
      </c>
      <c r="G197" s="30">
        <f t="shared" si="14"/>
        <v>52.356</v>
      </c>
      <c r="H197" s="30">
        <f t="shared" si="15"/>
        <v>83.356</v>
      </c>
      <c r="I197" s="29">
        <v>1</v>
      </c>
      <c r="J197" s="41" t="s">
        <v>414</v>
      </c>
    </row>
    <row r="198" spans="1:10" ht="23.25" customHeight="1">
      <c r="A198" s="9">
        <v>93</v>
      </c>
      <c r="B198" s="40" t="s">
        <v>415</v>
      </c>
      <c r="C198" s="40" t="s">
        <v>416</v>
      </c>
      <c r="D198" s="9">
        <v>77.1</v>
      </c>
      <c r="E198" s="10">
        <f t="shared" si="11"/>
        <v>30.84</v>
      </c>
      <c r="F198" s="16">
        <v>87.18</v>
      </c>
      <c r="G198" s="16">
        <f t="shared" si="14"/>
        <v>52.308</v>
      </c>
      <c r="H198" s="16">
        <f t="shared" si="15"/>
        <v>83.148</v>
      </c>
      <c r="I198" s="29">
        <v>2</v>
      </c>
      <c r="J198" s="40" t="s">
        <v>414</v>
      </c>
    </row>
    <row r="199" spans="1:10" ht="23.25" customHeight="1">
      <c r="A199" s="9">
        <v>94</v>
      </c>
      <c r="B199" s="40" t="s">
        <v>417</v>
      </c>
      <c r="C199" s="40" t="s">
        <v>418</v>
      </c>
      <c r="D199" s="9">
        <v>79.5</v>
      </c>
      <c r="E199" s="10">
        <f>D199*0.4</f>
        <v>31.8</v>
      </c>
      <c r="F199" s="16">
        <v>84.88</v>
      </c>
      <c r="G199" s="16">
        <f t="shared" si="14"/>
        <v>50.928</v>
      </c>
      <c r="H199" s="16">
        <f t="shared" si="15"/>
        <v>82.728</v>
      </c>
      <c r="I199" s="29">
        <v>3</v>
      </c>
      <c r="J199" s="40" t="s">
        <v>414</v>
      </c>
    </row>
    <row r="200" spans="1:10" ht="23.25" customHeight="1">
      <c r="A200" s="9">
        <v>95</v>
      </c>
      <c r="B200" s="40" t="s">
        <v>419</v>
      </c>
      <c r="C200" s="40" t="s">
        <v>420</v>
      </c>
      <c r="D200" s="9">
        <v>77.8</v>
      </c>
      <c r="E200" s="10">
        <f>D200*0.4</f>
        <v>31.12</v>
      </c>
      <c r="F200" s="16">
        <v>84.94</v>
      </c>
      <c r="G200" s="16">
        <f t="shared" si="14"/>
        <v>50.964</v>
      </c>
      <c r="H200" s="16">
        <f t="shared" si="15"/>
        <v>82.084</v>
      </c>
      <c r="I200" s="29">
        <v>4</v>
      </c>
      <c r="J200" s="40" t="s">
        <v>414</v>
      </c>
    </row>
    <row r="201" spans="1:10" ht="23.25" customHeight="1">
      <c r="A201" s="9">
        <v>96</v>
      </c>
      <c r="B201" s="40" t="s">
        <v>421</v>
      </c>
      <c r="C201" s="40" t="s">
        <v>422</v>
      </c>
      <c r="D201" s="9">
        <v>78.1</v>
      </c>
      <c r="E201" s="10">
        <f>D201*0.4</f>
        <v>31.24</v>
      </c>
      <c r="F201" s="16">
        <v>84.26</v>
      </c>
      <c r="G201" s="16">
        <f t="shared" si="14"/>
        <v>50.556000000000004</v>
      </c>
      <c r="H201" s="16">
        <f t="shared" si="15"/>
        <v>81.796</v>
      </c>
      <c r="I201" s="29">
        <v>5</v>
      </c>
      <c r="J201" s="40" t="s">
        <v>414</v>
      </c>
    </row>
    <row r="202" spans="1:10" ht="23.25" customHeight="1">
      <c r="A202" s="9">
        <v>97</v>
      </c>
      <c r="B202" s="40" t="s">
        <v>423</v>
      </c>
      <c r="C202" s="40" t="s">
        <v>424</v>
      </c>
      <c r="D202" s="9">
        <v>76.8</v>
      </c>
      <c r="E202" s="10">
        <f>D202*0.4</f>
        <v>30.72</v>
      </c>
      <c r="F202" s="16">
        <v>85.08</v>
      </c>
      <c r="G202" s="16">
        <f t="shared" si="14"/>
        <v>51.047999999999995</v>
      </c>
      <c r="H202" s="16">
        <f t="shared" si="15"/>
        <v>81.768</v>
      </c>
      <c r="I202" s="29">
        <v>6</v>
      </c>
      <c r="J202" s="40" t="s">
        <v>414</v>
      </c>
    </row>
    <row r="203" spans="1:10" ht="23.25" customHeight="1">
      <c r="A203" s="9">
        <v>98</v>
      </c>
      <c r="B203" s="40" t="s">
        <v>425</v>
      </c>
      <c r="C203" s="40" t="s">
        <v>426</v>
      </c>
      <c r="D203" s="9">
        <v>76.5</v>
      </c>
      <c r="E203" s="10">
        <f>D203*0.4</f>
        <v>30.6</v>
      </c>
      <c r="F203" s="16">
        <v>84.26</v>
      </c>
      <c r="G203" s="16">
        <f t="shared" si="14"/>
        <v>50.556000000000004</v>
      </c>
      <c r="H203" s="16">
        <f t="shared" si="15"/>
        <v>81.156</v>
      </c>
      <c r="I203" s="29">
        <v>7</v>
      </c>
      <c r="J203" s="40" t="s">
        <v>414</v>
      </c>
    </row>
  </sheetData>
  <sheetProtection/>
  <mergeCells count="1">
    <mergeCell ref="A1:K1"/>
  </mergeCells>
  <printOptions horizontalCentered="1"/>
  <pageMargins left="0.2" right="0.2" top="0.3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2018-08-03T10:20:19Z</cp:lastPrinted>
  <dcterms:created xsi:type="dcterms:W3CDTF">2014-08-04T23:58:27Z</dcterms:created>
  <dcterms:modified xsi:type="dcterms:W3CDTF">2018-08-03T10:53:00Z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